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 activeTab="1"/>
  </bookViews>
  <sheets>
    <sheet name="1-я неделя" sheetId="1" r:id="rId1"/>
    <sheet name="2-я неделя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34" i="2"/>
  <c r="E134"/>
  <c r="E125"/>
  <c r="I125"/>
  <c r="I116"/>
  <c r="E116"/>
  <c r="I115"/>
  <c r="E115"/>
  <c r="I99"/>
  <c r="I98"/>
  <c r="E98"/>
  <c r="I90"/>
  <c r="E90"/>
  <c r="I81"/>
  <c r="E81"/>
  <c r="I73"/>
  <c r="E73"/>
  <c r="I107"/>
  <c r="E107"/>
  <c r="E63"/>
  <c r="I54"/>
  <c r="E54"/>
  <c r="I63"/>
  <c r="E45"/>
  <c r="I45"/>
  <c r="I36"/>
  <c r="E36"/>
  <c r="I27"/>
  <c r="E27"/>
  <c r="E18"/>
  <c r="I18"/>
  <c r="E135" l="1"/>
  <c r="E99"/>
  <c r="I135"/>
  <c r="E82"/>
  <c r="I82"/>
  <c r="E64"/>
  <c r="I64"/>
  <c r="E28"/>
  <c r="I46"/>
  <c r="E46"/>
  <c r="I28"/>
</calcChain>
</file>

<file path=xl/sharedStrings.xml><?xml version="1.0" encoding="utf-8"?>
<sst xmlns="http://schemas.openxmlformats.org/spreadsheetml/2006/main" count="172" uniqueCount="88">
  <si>
    <t>Согласовано:</t>
  </si>
  <si>
    <t>Утверждено:</t>
  </si>
  <si>
    <t>№
рецепта</t>
  </si>
  <si>
    <t>Прием пищи, наименование блюда</t>
  </si>
  <si>
    <t>Пищевые вещества</t>
  </si>
  <si>
    <t>Энерг.
Ккал</t>
  </si>
  <si>
    <t>Б</t>
  </si>
  <si>
    <t>Ж</t>
  </si>
  <si>
    <t>У</t>
  </si>
  <si>
    <t>Понедельник</t>
  </si>
  <si>
    <t>Обед</t>
  </si>
  <si>
    <t>Огурец свежий 60 г ЕСТ145</t>
  </si>
  <si>
    <t>200Суп-лапша домашняя 200 гр СТН 56  (грудка кур, картоф,морковь,лук,макар.изделия,масло раст)</t>
  </si>
  <si>
    <t>Компот из свежих плодов лимона 200 гр (сахар,лимон) СТН282</t>
  </si>
  <si>
    <t xml:space="preserve">Хлеб пшеничный-йодированный 35 гр </t>
  </si>
  <si>
    <t>Чай с сахаром 200 гр (сахар,чай листовой) СТН300</t>
  </si>
  <si>
    <t>Кольцо сдобное, обсыпанное сахарной пудрой 50 гр (тесто сдобное,сахарная пудра,раст.масло) СТН317</t>
  </si>
  <si>
    <t>Вторник</t>
  </si>
  <si>
    <t>Помидор свежий 60 гр ЕСТ145</t>
  </si>
  <si>
    <t>200Свекольник со смет.200/4 гр  ЕСТН. 95буль гов,свекла,карт,морковь,лук,томат.паста,масло р,сахар)</t>
  </si>
  <si>
    <t>Гуляш 100 гр (свинина,раст.масло,лук,т.паста,мука) СР260</t>
  </si>
  <si>
    <t>Компот из смеси сухофруктов 200 гр (сухофркуты,сахар) СТН283</t>
  </si>
  <si>
    <t>Чай с лимоном 200 гр (сахар,чай листовой,лимон) СР686</t>
  </si>
  <si>
    <t>Булочка домашняя 50 гр (тесто сдобное,сахар,раст.масло) ЕСТ539</t>
  </si>
  <si>
    <t>Каша перловая 150 гр (крупа перловая,сл.масло) Мог171</t>
  </si>
  <si>
    <t>Рагу из птицы 250 гр (картофель,птица,морковь,лук,т.паста,раст.масло) Мог289</t>
  </si>
  <si>
    <t>Директор __________________________</t>
  </si>
  <si>
    <t>Директор МБОУ "_______________________________"</t>
  </si>
  <si>
    <t>______________________________________________</t>
  </si>
  <si>
    <t>Завтрак</t>
  </si>
  <si>
    <t>Примерное меню для отдельных категорий учащихся МБОУ г.Бийска с 19 июня 2023 г.</t>
  </si>
  <si>
    <t>Каша молочная "Дружба" 200/5 гр (крупа пшенная, рис, молоко, сахар) СТН102</t>
  </si>
  <si>
    <t>Каша манная молочная жидкая 200/5 гр (кр. манная, молоко, сахар, сл.масло) Мог181</t>
  </si>
  <si>
    <t>"____"  ________________________ 2024 г.</t>
  </si>
  <si>
    <t>Понедельник 1-й день</t>
  </si>
  <si>
    <t>Примерное меню для организациигорячего питания детей в профильном лагере на базе образовательного учреждения г. Бийска в период летних каникул 2024 г.</t>
  </si>
  <si>
    <t>Вторник 2-й день</t>
  </si>
  <si>
    <t>Среда 3-й день</t>
  </si>
  <si>
    <t>Четверг 4-й день</t>
  </si>
  <si>
    <t>Пятница 5-й день</t>
  </si>
  <si>
    <t>Понедельник 6-й день</t>
  </si>
  <si>
    <t>Вторник 7-й день</t>
  </si>
  <si>
    <t>Масса порций, гр.</t>
  </si>
  <si>
    <t>Итого завтрак</t>
  </si>
  <si>
    <t>Итого обед</t>
  </si>
  <si>
    <t>Всего за день</t>
  </si>
  <si>
    <t xml:space="preserve">Хлеб пшенично-ржаной 20 гр </t>
  </si>
  <si>
    <t xml:space="preserve">Хлеб пшеничный йодированный 20 гр </t>
  </si>
  <si>
    <t>Пряник</t>
  </si>
  <si>
    <t>Каша молочная "Дружба" 250 гр (пшено, рис, сух.молоко, сл.масло, сахар)</t>
  </si>
  <si>
    <t>Чай с сахаром 200 гр (сахар,чай листовой)</t>
  </si>
  <si>
    <t>Огурец свежий 60 гр</t>
  </si>
  <si>
    <t>Щи из свежей капусты со сметаной 250 гр (бульон, картофель, капуста, морковь, лук, раст.масло, сметана)</t>
  </si>
  <si>
    <t>Птица в соусе с томатом 100 гр (птица, морковь, лук, том.паста, раст.масло)</t>
  </si>
  <si>
    <t>Рис припущенный 180 гр (рис, сл.масло)</t>
  </si>
  <si>
    <t>Компот из смеси сухофруктов 200 гр (смесь сухофруктов, сахар)</t>
  </si>
  <si>
    <t>Макароны с сыром 200 гр (макаронные изделия, сыр, сл.масло)</t>
  </si>
  <si>
    <t>Чай с лимоном 200 гр (сахар,чай листовой, лимон)</t>
  </si>
  <si>
    <t>Яблоко 120 гр</t>
  </si>
  <si>
    <t>Помидор свежий 60 гр</t>
  </si>
  <si>
    <t>Суп  гороховый 250 гр (бульон, картофель, лук, морковь, горох, раст.масло)</t>
  </si>
  <si>
    <t>Гуляш 100 гр (свинина, лук, том.паста, раст.масло)</t>
  </si>
  <si>
    <t>Каша гречневая 180 гр (крупа гречневая, сл.масло)</t>
  </si>
  <si>
    <t>Компот из ягод замороженных 200 гр (ягоды замороженные, сахар)</t>
  </si>
  <si>
    <t xml:space="preserve">Хлеб пшеничный йодированный 40 гр </t>
  </si>
  <si>
    <t>Каша молочная пшенная 250 гр (пшено, сух.молоко, сахар, сл.масло)</t>
  </si>
  <si>
    <t>Какао с молоком 200 гр (какао, сух.молоко, сахар)</t>
  </si>
  <si>
    <t>Печенье 60 гр</t>
  </si>
  <si>
    <t>Борщ с капустой со сметаной 250 гр (бульон, картофель, капуста, свекла, морковь, лук, т.паста, раст.масло, сметана)</t>
  </si>
  <si>
    <t>Птица тушенная в сметанном соусе 100 гр (птица, сметана, мука)</t>
  </si>
  <si>
    <t>Макаронные изделия отварные с маслом 180 гр (макаронные изделия, сл.масло)</t>
  </si>
  <si>
    <t>Компот из яблок с лимоном 200 гр (яблоко, лимон, сахар)</t>
  </si>
  <si>
    <t>Каша молочная овсянная из "Геркулеса" жидкая 250 гр ("Геркулес", сух.молоко, сл.масло, сахар)</t>
  </si>
  <si>
    <t>Чай с лимоном 200 гр (сахар, чай листовой, лимон)</t>
  </si>
  <si>
    <t>Сыр порциями 15 гр</t>
  </si>
  <si>
    <t>Рассольник ленинградский со сметаной 250 гр (бульон, картофедь, морковь, лук, крупа перл., конс.огурцы, раст.масло, сметана)</t>
  </si>
  <si>
    <t>Плов 250 гр (мясо,рис,морковь,лук,т.паста,раст.масло)</t>
  </si>
  <si>
    <t>Компот из смеси сухофруктов 200 гр (сухофркуты,сахар)</t>
  </si>
  <si>
    <t>Каша молочная рисовая 250 гр (рис, сух.молоко, сахар, сл.масло)</t>
  </si>
  <si>
    <t>Сок пакетированный 0,2 л</t>
  </si>
  <si>
    <t>Суп-лапша домашняя 250 гр  (птица, картофель, морковь, лук, макар.изделия, раст.масло)</t>
  </si>
  <si>
    <t>Жаркое по-домашнему 250 гр (птица, картофель, морковь, лук, раст.масло)</t>
  </si>
  <si>
    <t>Компот из свежих плодов лимона 200 гр (сахар, лимон)</t>
  </si>
  <si>
    <t>Каша молочная манная жидкая 250 гр (крупа манная, сух.молоко, сл.масло, сахар)</t>
  </si>
  <si>
    <t>Свекольник со сметаной 250 гр (бульон, свекла, картофель, морковь, лук, т.паста, раст. масло)</t>
  </si>
  <si>
    <t>Азу 250 гр (картофель, свинина, лук, раст.масло, конс.огурцы, т.паста)</t>
  </si>
  <si>
    <t>Батончик шоколадный 50 гр</t>
  </si>
  <si>
    <t>Суп картофельный с клецками 250 гр (бульон, картофель, морковь, лук, р.масло, мука, яйцо)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</si>
</sst>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1" fillId="0" borderId="0" xfId="1"/>
    <xf numFmtId="0" fontId="2" fillId="0" borderId="0" xfId="1" applyFont="1"/>
    <xf numFmtId="0" fontId="2" fillId="0" borderId="3" xfId="1" applyNumberFormat="1" applyFont="1" applyBorder="1" applyAlignment="1">
      <alignment horizontal="center" vertical="center"/>
    </xf>
    <xf numFmtId="0" fontId="3" fillId="0" borderId="0" xfId="1" applyFont="1"/>
    <xf numFmtId="1" fontId="1" fillId="0" borderId="3" xfId="1" applyNumberFormat="1" applyFont="1" applyBorder="1" applyAlignment="1">
      <alignment horizontal="center"/>
    </xf>
    <xf numFmtId="0" fontId="1" fillId="0" borderId="0" xfId="2"/>
    <xf numFmtId="0" fontId="2" fillId="0" borderId="0" xfId="2" applyFont="1"/>
    <xf numFmtId="0" fontId="2" fillId="0" borderId="0" xfId="2" applyNumberFormat="1" applyFont="1" applyAlignment="1">
      <alignment horizontal="right"/>
    </xf>
    <xf numFmtId="0" fontId="2" fillId="0" borderId="3" xfId="2" applyNumberFormat="1" applyFont="1" applyBorder="1" applyAlignment="1">
      <alignment horizontal="center" vertical="center"/>
    </xf>
    <xf numFmtId="1" fontId="2" fillId="0" borderId="3" xfId="2" applyNumberFormat="1" applyFont="1" applyBorder="1" applyAlignment="1">
      <alignment horizontal="center" vertical="center"/>
    </xf>
    <xf numFmtId="0" fontId="3" fillId="0" borderId="0" xfId="2" applyFont="1"/>
    <xf numFmtId="1" fontId="1" fillId="0" borderId="3" xfId="2" applyNumberFormat="1" applyFont="1" applyBorder="1" applyAlignment="1">
      <alignment horizontal="center"/>
    </xf>
    <xf numFmtId="164" fontId="1" fillId="0" borderId="3" xfId="2" applyNumberFormat="1" applyFont="1" applyBorder="1" applyAlignment="1">
      <alignment horizontal="right"/>
    </xf>
    <xf numFmtId="165" fontId="1" fillId="0" borderId="3" xfId="2" applyNumberFormat="1" applyFont="1" applyBorder="1" applyAlignment="1">
      <alignment horizontal="right"/>
    </xf>
    <xf numFmtId="0" fontId="1" fillId="0" borderId="3" xfId="2" applyNumberFormat="1" applyFont="1" applyBorder="1" applyAlignment="1">
      <alignment horizontal="center"/>
    </xf>
    <xf numFmtId="0" fontId="1" fillId="0" borderId="0" xfId="2" applyFont="1" applyBorder="1"/>
    <xf numFmtId="1" fontId="1" fillId="0" borderId="3" xfId="3" applyNumberFormat="1" applyFont="1" applyBorder="1" applyAlignment="1">
      <alignment horizontal="center"/>
    </xf>
    <xf numFmtId="0" fontId="2" fillId="0" borderId="0" xfId="2" applyFont="1" applyBorder="1"/>
    <xf numFmtId="1" fontId="1" fillId="0" borderId="3" xfId="4" applyNumberFormat="1" applyFont="1" applyBorder="1" applyAlignment="1">
      <alignment horizontal="center"/>
    </xf>
    <xf numFmtId="164" fontId="1" fillId="0" borderId="3" xfId="4" applyNumberFormat="1" applyFont="1" applyBorder="1" applyAlignment="1">
      <alignment horizontal="right"/>
    </xf>
    <xf numFmtId="164" fontId="1" fillId="0" borderId="0" xfId="4" applyNumberFormat="1" applyFont="1" applyBorder="1" applyAlignment="1">
      <alignment horizontal="right"/>
    </xf>
    <xf numFmtId="1" fontId="1" fillId="0" borderId="3" xfId="5" applyNumberFormat="1" applyFont="1" applyBorder="1" applyAlignment="1">
      <alignment horizontal="center"/>
    </xf>
    <xf numFmtId="164" fontId="1" fillId="0" borderId="3" xfId="5" applyNumberFormat="1" applyFont="1" applyBorder="1" applyAlignment="1">
      <alignment horizontal="right"/>
    </xf>
    <xf numFmtId="0" fontId="1" fillId="0" borderId="0" xfId="3"/>
    <xf numFmtId="0" fontId="3" fillId="0" borderId="0" xfId="3" applyFont="1"/>
    <xf numFmtId="0" fontId="2" fillId="0" borderId="0" xfId="3" applyFont="1"/>
    <xf numFmtId="0" fontId="1" fillId="0" borderId="3" xfId="3" applyNumberFormat="1" applyFont="1" applyBorder="1" applyAlignment="1">
      <alignment horizontal="center"/>
    </xf>
    <xf numFmtId="1" fontId="2" fillId="0" borderId="3" xfId="1" applyNumberFormat="1" applyFont="1" applyBorder="1" applyAlignment="1">
      <alignment horizontal="center" vertical="center"/>
    </xf>
    <xf numFmtId="0" fontId="1" fillId="0" borderId="0" xfId="3" applyNumberFormat="1" applyFont="1" applyBorder="1" applyAlignment="1">
      <alignment horizontal="center"/>
    </xf>
    <xf numFmtId="0" fontId="1" fillId="0" borderId="0" xfId="2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0" applyFont="1"/>
    <xf numFmtId="1" fontId="1" fillId="0" borderId="0" xfId="2" applyNumberFormat="1" applyFont="1" applyBorder="1" applyAlignment="1">
      <alignment horizontal="center"/>
    </xf>
    <xf numFmtId="3" fontId="1" fillId="0" borderId="3" xfId="4" applyNumberFormat="1" applyFont="1" applyBorder="1" applyAlignment="1">
      <alignment horizontal="center"/>
    </xf>
    <xf numFmtId="3" fontId="1" fillId="0" borderId="3" xfId="2" applyNumberFormat="1" applyFont="1" applyBorder="1" applyAlignment="1">
      <alignment horizontal="center" vertical="center" wrapText="1"/>
    </xf>
    <xf numFmtId="3" fontId="1" fillId="0" borderId="3" xfId="2" applyNumberFormat="1" applyFont="1" applyBorder="1" applyAlignment="1">
      <alignment horizontal="center"/>
    </xf>
    <xf numFmtId="3" fontId="1" fillId="0" borderId="3" xfId="3" applyNumberFormat="1" applyFont="1" applyBorder="1" applyAlignment="1">
      <alignment horizontal="center" vertical="center" wrapText="1"/>
    </xf>
    <xf numFmtId="3" fontId="1" fillId="0" borderId="3" xfId="3" applyNumberFormat="1" applyFont="1" applyBorder="1" applyAlignment="1">
      <alignment horizontal="center"/>
    </xf>
    <xf numFmtId="3" fontId="1" fillId="0" borderId="0" xfId="3" applyNumberFormat="1" applyFont="1" applyBorder="1" applyAlignment="1">
      <alignment horizontal="center"/>
    </xf>
    <xf numFmtId="3" fontId="1" fillId="0" borderId="0" xfId="2" applyNumberFormat="1" applyAlignment="1">
      <alignment horizontal="center" vertical="center"/>
    </xf>
    <xf numFmtId="3" fontId="1" fillId="0" borderId="0" xfId="2" applyNumberFormat="1" applyAlignment="1">
      <alignment horizontal="center"/>
    </xf>
    <xf numFmtId="3" fontId="1" fillId="0" borderId="0" xfId="2" applyNumberFormat="1" applyFont="1" applyBorder="1" applyAlignment="1">
      <alignment horizontal="center"/>
    </xf>
    <xf numFmtId="3" fontId="1" fillId="0" borderId="0" xfId="2" applyNumberFormat="1" applyFont="1" applyBorder="1" applyAlignment="1">
      <alignment horizontal="center" vertical="center" wrapText="1"/>
    </xf>
    <xf numFmtId="3" fontId="1" fillId="0" borderId="3" xfId="5" applyNumberFormat="1" applyFont="1" applyBorder="1" applyAlignment="1">
      <alignment horizontal="center" vertical="center" wrapText="1"/>
    </xf>
    <xf numFmtId="3" fontId="1" fillId="0" borderId="3" xfId="5" applyNumberFormat="1" applyFont="1" applyBorder="1" applyAlignment="1">
      <alignment horizontal="center"/>
    </xf>
    <xf numFmtId="3" fontId="1" fillId="0" borderId="9" xfId="2" applyNumberFormat="1" applyFont="1" applyBorder="1" applyAlignment="1">
      <alignment horizontal="center" vertical="center" wrapText="1"/>
    </xf>
    <xf numFmtId="3" fontId="1" fillId="0" borderId="0" xfId="3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0" borderId="0" xfId="1" applyNumberFormat="1" applyAlignment="1">
      <alignment horizontal="center" vertical="center"/>
    </xf>
    <xf numFmtId="3" fontId="1" fillId="0" borderId="0" xfId="1" applyNumberFormat="1" applyAlignment="1">
      <alignment horizontal="center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/>
    </xf>
    <xf numFmtId="3" fontId="1" fillId="0" borderId="9" xfId="1" applyNumberFormat="1" applyFont="1" applyBorder="1" applyAlignment="1">
      <alignment horizontal="center" vertical="center" wrapText="1"/>
    </xf>
    <xf numFmtId="3" fontId="1" fillId="0" borderId="3" xfId="4" applyNumberFormat="1" applyFont="1" applyBorder="1" applyAlignment="1">
      <alignment horizontal="center" wrapText="1"/>
    </xf>
    <xf numFmtId="3" fontId="1" fillId="0" borderId="3" xfId="3" applyNumberFormat="1" applyFont="1" applyBorder="1" applyAlignment="1">
      <alignment horizontal="center" wrapText="1"/>
    </xf>
    <xf numFmtId="3" fontId="1" fillId="0" borderId="3" xfId="5" applyNumberFormat="1" applyFont="1" applyBorder="1" applyAlignment="1">
      <alignment horizontal="center" wrapText="1"/>
    </xf>
    <xf numFmtId="0" fontId="1" fillId="0" borderId="3" xfId="2" applyNumberFormat="1" applyFont="1" applyBorder="1" applyAlignment="1">
      <alignment wrapText="1"/>
    </xf>
    <xf numFmtId="0" fontId="2" fillId="0" borderId="0" xfId="2" applyNumberFormat="1" applyFont="1" applyAlignment="1">
      <alignment horizontal="center"/>
    </xf>
    <xf numFmtId="0" fontId="2" fillId="0" borderId="2" xfId="2" applyNumberFormat="1" applyFont="1" applyBorder="1" applyAlignment="1">
      <alignment horizontal="center" vertical="center" wrapText="1"/>
    </xf>
    <xf numFmtId="0" fontId="2" fillId="0" borderId="4" xfId="2" applyNumberFormat="1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/>
    </xf>
    <xf numFmtId="0" fontId="2" fillId="0" borderId="5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0" fontId="2" fillId="0" borderId="6" xfId="2" applyNumberFormat="1" applyFont="1" applyBorder="1" applyAlignment="1">
      <alignment horizontal="center" vertical="center"/>
    </xf>
    <xf numFmtId="0" fontId="2" fillId="0" borderId="3" xfId="2" applyNumberFormat="1" applyFont="1" applyBorder="1" applyAlignment="1">
      <alignment horizontal="center" vertical="center"/>
    </xf>
    <xf numFmtId="0" fontId="1" fillId="0" borderId="3" xfId="4" applyNumberFormat="1" applyFont="1" applyBorder="1" applyAlignment="1">
      <alignment wrapText="1"/>
    </xf>
    <xf numFmtId="1" fontId="2" fillId="0" borderId="3" xfId="2" applyNumberFormat="1" applyFont="1" applyBorder="1" applyAlignment="1">
      <alignment horizontal="center" vertical="center"/>
    </xf>
    <xf numFmtId="0" fontId="1" fillId="0" borderId="7" xfId="2" applyNumberFormat="1" applyFont="1" applyBorder="1" applyAlignment="1">
      <alignment wrapText="1"/>
    </xf>
    <xf numFmtId="0" fontId="1" fillId="0" borderId="8" xfId="2" applyNumberFormat="1" applyFont="1" applyBorder="1" applyAlignment="1">
      <alignment wrapText="1"/>
    </xf>
    <xf numFmtId="0" fontId="1" fillId="0" borderId="9" xfId="2" applyNumberFormat="1" applyFont="1" applyBorder="1" applyAlignment="1">
      <alignment wrapText="1"/>
    </xf>
    <xf numFmtId="0" fontId="1" fillId="0" borderId="3" xfId="5" applyNumberFormat="1" applyFont="1" applyBorder="1" applyAlignment="1">
      <alignment wrapText="1"/>
    </xf>
    <xf numFmtId="0" fontId="1" fillId="0" borderId="7" xfId="3" applyNumberFormat="1" applyFont="1" applyBorder="1" applyAlignment="1">
      <alignment horizontal="left" wrapText="1"/>
    </xf>
    <xf numFmtId="0" fontId="1" fillId="0" borderId="8" xfId="3" applyNumberFormat="1" applyFont="1" applyBorder="1" applyAlignment="1">
      <alignment horizontal="left" wrapText="1"/>
    </xf>
    <xf numFmtId="0" fontId="1" fillId="0" borderId="9" xfId="3" applyNumberFormat="1" applyFont="1" applyBorder="1" applyAlignment="1">
      <alignment horizontal="left" wrapText="1"/>
    </xf>
    <xf numFmtId="0" fontId="1" fillId="0" borderId="5" xfId="2" applyNumberFormat="1" applyFont="1" applyBorder="1" applyAlignment="1">
      <alignment horizontal="left" wrapText="1"/>
    </xf>
    <xf numFmtId="0" fontId="1" fillId="0" borderId="1" xfId="2" applyNumberFormat="1" applyFont="1" applyBorder="1" applyAlignment="1">
      <alignment horizontal="left" wrapText="1"/>
    </xf>
    <xf numFmtId="0" fontId="1" fillId="0" borderId="6" xfId="2" applyNumberFormat="1" applyFont="1" applyBorder="1" applyAlignment="1">
      <alignment horizontal="left" wrapText="1"/>
    </xf>
    <xf numFmtId="0" fontId="1" fillId="0" borderId="3" xfId="3" applyNumberFormat="1" applyFont="1" applyBorder="1" applyAlignment="1">
      <alignment wrapText="1"/>
    </xf>
    <xf numFmtId="0" fontId="1" fillId="0" borderId="7" xfId="2" applyNumberFormat="1" applyFont="1" applyBorder="1" applyAlignment="1">
      <alignment horizontal="left" wrapText="1"/>
    </xf>
    <xf numFmtId="0" fontId="1" fillId="0" borderId="8" xfId="2" applyNumberFormat="1" applyFont="1" applyBorder="1" applyAlignment="1">
      <alignment horizontal="left" wrapText="1"/>
    </xf>
    <xf numFmtId="0" fontId="1" fillId="0" borderId="9" xfId="2" applyNumberFormat="1" applyFont="1" applyBorder="1" applyAlignment="1">
      <alignment horizontal="left" wrapText="1"/>
    </xf>
    <xf numFmtId="1" fontId="2" fillId="0" borderId="3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6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wrapText="1"/>
    </xf>
    <xf numFmtId="0" fontId="1" fillId="0" borderId="7" xfId="1" applyNumberFormat="1" applyFont="1" applyBorder="1" applyAlignment="1">
      <alignment wrapText="1"/>
    </xf>
    <xf numFmtId="0" fontId="1" fillId="0" borderId="8" xfId="1" applyNumberFormat="1" applyFont="1" applyBorder="1" applyAlignment="1">
      <alignment wrapText="1"/>
    </xf>
    <xf numFmtId="0" fontId="1" fillId="0" borderId="9" xfId="1" applyNumberFormat="1" applyFont="1" applyBorder="1" applyAlignment="1">
      <alignment wrapText="1"/>
    </xf>
    <xf numFmtId="0" fontId="1" fillId="0" borderId="7" xfId="3" applyNumberFormat="1" applyFont="1" applyBorder="1" applyAlignment="1">
      <alignment wrapText="1"/>
    </xf>
    <xf numFmtId="0" fontId="1" fillId="0" borderId="8" xfId="3" applyNumberFormat="1" applyFont="1" applyBorder="1" applyAlignment="1">
      <alignment wrapText="1"/>
    </xf>
    <xf numFmtId="0" fontId="1" fillId="0" borderId="9" xfId="3" applyNumberFormat="1" applyFont="1" applyBorder="1" applyAlignment="1">
      <alignment wrapText="1"/>
    </xf>
    <xf numFmtId="0" fontId="1" fillId="0" borderId="7" xfId="1" applyNumberFormat="1" applyFont="1" applyBorder="1" applyAlignment="1">
      <alignment horizontal="left" wrapText="1"/>
    </xf>
    <xf numFmtId="0" fontId="1" fillId="0" borderId="8" xfId="1" applyNumberFormat="1" applyFont="1" applyBorder="1" applyAlignment="1">
      <alignment horizontal="left" wrapText="1"/>
    </xf>
    <xf numFmtId="0" fontId="1" fillId="0" borderId="9" xfId="1" applyNumberFormat="1" applyFont="1" applyBorder="1" applyAlignment="1">
      <alignment horizontal="left" wrapText="1"/>
    </xf>
  </cellXfs>
  <cellStyles count="6">
    <cellStyle name="Обычный" xfId="0" builtinId="0"/>
    <cellStyle name="Обычный_1-я неделя" xfId="3"/>
    <cellStyle name="Обычный_5-11кл 1неделя" xfId="5"/>
    <cellStyle name="Обычный_5-11кл 2неделя" xfId="4"/>
    <cellStyle name="Обычный_Лист1" xfId="2"/>
    <cellStyle name="Обычный_Лис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A6" sqref="A6:XFD28"/>
    </sheetView>
  </sheetViews>
  <sheetFormatPr defaultRowHeight="14.4"/>
  <cols>
    <col min="1" max="1" width="7" customWidth="1"/>
    <col min="2" max="4" width="20.5546875" customWidth="1"/>
    <col min="5" max="7" width="6.5546875" customWidth="1"/>
    <col min="8" max="8" width="7.88671875" customWidth="1"/>
  </cols>
  <sheetData>
    <row r="1" spans="1:9">
      <c r="A1" s="60" t="s">
        <v>30</v>
      </c>
      <c r="B1" s="60"/>
      <c r="C1" s="60"/>
      <c r="D1" s="60"/>
      <c r="E1" s="60"/>
      <c r="F1" s="60"/>
      <c r="G1" s="60"/>
      <c r="H1" s="60"/>
    </row>
    <row r="2" spans="1:9">
      <c r="A2" s="6"/>
      <c r="B2" s="6"/>
      <c r="C2" s="6"/>
      <c r="D2" s="6"/>
      <c r="E2" s="6"/>
      <c r="F2" s="6"/>
      <c r="G2" s="6"/>
      <c r="H2" s="6"/>
    </row>
    <row r="3" spans="1:9" ht="14.4" customHeight="1">
      <c r="A3" s="61" t="s">
        <v>2</v>
      </c>
      <c r="B3" s="63" t="s">
        <v>3</v>
      </c>
      <c r="C3" s="63"/>
      <c r="D3" s="63"/>
      <c r="E3" s="67" t="s">
        <v>4</v>
      </c>
      <c r="F3" s="67"/>
      <c r="G3" s="67"/>
      <c r="H3" s="61" t="s">
        <v>5</v>
      </c>
    </row>
    <row r="4" spans="1:9">
      <c r="A4" s="62"/>
      <c r="B4" s="64"/>
      <c r="C4" s="65"/>
      <c r="D4" s="66"/>
      <c r="E4" s="9" t="s">
        <v>6</v>
      </c>
      <c r="F4" s="9" t="s">
        <v>7</v>
      </c>
      <c r="G4" s="9" t="s">
        <v>8</v>
      </c>
      <c r="H4" s="62"/>
    </row>
    <row r="5" spans="1:9">
      <c r="A5" s="10">
        <v>1</v>
      </c>
      <c r="B5" s="69">
        <v>2</v>
      </c>
      <c r="C5" s="69"/>
      <c r="D5" s="69"/>
      <c r="E5" s="10">
        <v>5</v>
      </c>
      <c r="F5" s="10">
        <v>6</v>
      </c>
      <c r="G5" s="10">
        <v>7</v>
      </c>
      <c r="H5" s="10">
        <v>8</v>
      </c>
    </row>
    <row r="6" spans="1:9">
      <c r="A6" s="6"/>
      <c r="B6" s="11" t="s">
        <v>9</v>
      </c>
      <c r="C6" s="6"/>
      <c r="D6" s="6"/>
      <c r="E6" s="6"/>
      <c r="F6" s="6"/>
      <c r="G6" s="6"/>
      <c r="H6" s="6"/>
    </row>
    <row r="7" spans="1:9">
      <c r="A7" s="6"/>
      <c r="B7" s="7" t="s">
        <v>29</v>
      </c>
      <c r="C7" s="6"/>
      <c r="D7" s="6"/>
      <c r="E7" s="6"/>
      <c r="F7" s="6"/>
      <c r="G7" s="6"/>
      <c r="H7" s="6"/>
    </row>
    <row r="8" spans="1:9" ht="14.4" customHeight="1">
      <c r="A8" s="19">
        <v>102</v>
      </c>
      <c r="B8" s="68" t="s">
        <v>31</v>
      </c>
      <c r="C8" s="68"/>
      <c r="D8" s="68"/>
      <c r="E8" s="20">
        <v>6.55</v>
      </c>
      <c r="F8" s="20">
        <v>8.33</v>
      </c>
      <c r="G8" s="20">
        <v>35.090000000000003</v>
      </c>
      <c r="H8" s="20">
        <v>241.11</v>
      </c>
      <c r="I8" s="21"/>
    </row>
    <row r="9" spans="1:9">
      <c r="A9" s="12">
        <v>300</v>
      </c>
      <c r="B9" s="59" t="s">
        <v>15</v>
      </c>
      <c r="C9" s="59"/>
      <c r="D9" s="59"/>
      <c r="E9" s="13">
        <v>0.2</v>
      </c>
      <c r="F9" s="14">
        <v>0</v>
      </c>
      <c r="G9" s="13">
        <v>15</v>
      </c>
      <c r="H9" s="13">
        <v>58</v>
      </c>
    </row>
    <row r="10" spans="1:9" ht="22.8" customHeight="1">
      <c r="A10" s="12">
        <v>317</v>
      </c>
      <c r="B10" s="59" t="s">
        <v>16</v>
      </c>
      <c r="C10" s="59"/>
      <c r="D10" s="59"/>
      <c r="E10" s="13">
        <v>4.2</v>
      </c>
      <c r="F10" s="13">
        <v>8.0399999999999991</v>
      </c>
      <c r="G10" s="13">
        <v>29.53</v>
      </c>
      <c r="H10" s="13">
        <v>202.84</v>
      </c>
    </row>
    <row r="11" spans="1:9">
      <c r="A11" s="6"/>
      <c r="B11" s="7" t="s">
        <v>10</v>
      </c>
      <c r="C11" s="6"/>
      <c r="D11" s="6"/>
      <c r="E11" s="6"/>
      <c r="F11" s="6"/>
      <c r="G11" s="6"/>
      <c r="H11" s="6"/>
    </row>
    <row r="12" spans="1:9">
      <c r="A12" s="12">
        <v>145</v>
      </c>
      <c r="B12" s="59" t="s">
        <v>11</v>
      </c>
      <c r="C12" s="59"/>
      <c r="D12" s="59"/>
      <c r="E12" s="13">
        <v>0.48</v>
      </c>
      <c r="F12" s="13">
        <v>6.6000000000000003E-2</v>
      </c>
      <c r="G12" s="13">
        <v>1.8779999999999999</v>
      </c>
      <c r="H12" s="13">
        <v>9</v>
      </c>
    </row>
    <row r="13" spans="1:9" ht="24.6" customHeight="1">
      <c r="A13" s="12">
        <v>56</v>
      </c>
      <c r="B13" s="59" t="s">
        <v>12</v>
      </c>
      <c r="C13" s="59"/>
      <c r="D13" s="59"/>
      <c r="E13" s="13">
        <v>3.669</v>
      </c>
      <c r="F13" s="13">
        <v>8.1530000000000005</v>
      </c>
      <c r="G13" s="13">
        <v>11.018000000000001</v>
      </c>
      <c r="H13" s="13">
        <v>142.80000000000001</v>
      </c>
    </row>
    <row r="14" spans="1:9">
      <c r="A14" s="12">
        <v>260</v>
      </c>
      <c r="B14" s="59" t="s">
        <v>20</v>
      </c>
      <c r="C14" s="59"/>
      <c r="D14" s="59"/>
      <c r="E14" s="13">
        <v>12.39</v>
      </c>
      <c r="F14" s="13">
        <v>15.516999999999999</v>
      </c>
      <c r="G14" s="13">
        <v>2.8919999999999999</v>
      </c>
      <c r="H14" s="13">
        <v>218.58600000000001</v>
      </c>
    </row>
    <row r="15" spans="1:9">
      <c r="A15" s="12">
        <v>171</v>
      </c>
      <c r="B15" s="59" t="s">
        <v>24</v>
      </c>
      <c r="C15" s="59"/>
      <c r="D15" s="59"/>
      <c r="E15" s="13">
        <v>4.3499999999999996</v>
      </c>
      <c r="F15" s="13">
        <v>7.29</v>
      </c>
      <c r="G15" s="13">
        <v>30.8</v>
      </c>
      <c r="H15" s="13">
        <v>206.5</v>
      </c>
    </row>
    <row r="16" spans="1:9">
      <c r="A16" s="15"/>
      <c r="B16" s="59" t="s">
        <v>14</v>
      </c>
      <c r="C16" s="59"/>
      <c r="D16" s="59"/>
      <c r="E16" s="13">
        <v>2.4</v>
      </c>
      <c r="F16" s="13">
        <v>0.3</v>
      </c>
      <c r="G16" s="13">
        <v>15</v>
      </c>
      <c r="H16" s="13">
        <v>72.900000000000006</v>
      </c>
    </row>
    <row r="17" spans="1:8">
      <c r="A17" s="12">
        <v>282</v>
      </c>
      <c r="B17" s="59" t="s">
        <v>13</v>
      </c>
      <c r="C17" s="59"/>
      <c r="D17" s="59"/>
      <c r="E17" s="13">
        <v>0.16</v>
      </c>
      <c r="F17" s="14">
        <v>0</v>
      </c>
      <c r="G17" s="13">
        <v>14.99</v>
      </c>
      <c r="H17" s="13">
        <v>60.64</v>
      </c>
    </row>
    <row r="18" spans="1:8">
      <c r="A18" s="6"/>
      <c r="B18" s="11" t="s">
        <v>17</v>
      </c>
      <c r="C18" s="6"/>
      <c r="D18" s="6"/>
      <c r="E18" s="6"/>
      <c r="F18" s="6"/>
      <c r="G18" s="6"/>
      <c r="H18" s="6"/>
    </row>
    <row r="19" spans="1:8">
      <c r="A19" s="6"/>
      <c r="B19" s="7" t="s">
        <v>29</v>
      </c>
      <c r="C19" s="6"/>
      <c r="D19" s="6"/>
      <c r="E19" s="6"/>
      <c r="F19" s="6"/>
      <c r="G19" s="6"/>
      <c r="H19" s="6"/>
    </row>
    <row r="20" spans="1:8" ht="14.4" customHeight="1">
      <c r="A20" s="22">
        <v>181</v>
      </c>
      <c r="B20" s="73" t="s">
        <v>32</v>
      </c>
      <c r="C20" s="73"/>
      <c r="D20" s="73"/>
      <c r="E20" s="23">
        <v>5.69</v>
      </c>
      <c r="F20" s="23">
        <v>9.98</v>
      </c>
      <c r="G20" s="23">
        <v>39.47</v>
      </c>
      <c r="H20" s="23">
        <v>271.14999999999998</v>
      </c>
    </row>
    <row r="21" spans="1:8">
      <c r="A21" s="12">
        <v>686</v>
      </c>
      <c r="B21" s="59" t="s">
        <v>22</v>
      </c>
      <c r="C21" s="59"/>
      <c r="D21" s="59"/>
      <c r="E21" s="13">
        <v>0.3</v>
      </c>
      <c r="F21" s="14">
        <v>0</v>
      </c>
      <c r="G21" s="13">
        <v>15.129</v>
      </c>
      <c r="H21" s="13">
        <v>60</v>
      </c>
    </row>
    <row r="22" spans="1:8">
      <c r="A22" s="12">
        <v>539</v>
      </c>
      <c r="B22" s="59" t="s">
        <v>23</v>
      </c>
      <c r="C22" s="59"/>
      <c r="D22" s="59"/>
      <c r="E22" s="13">
        <v>3.53</v>
      </c>
      <c r="F22" s="13">
        <v>5.9</v>
      </c>
      <c r="G22" s="13">
        <v>23.1</v>
      </c>
      <c r="H22" s="13">
        <v>160.80000000000001</v>
      </c>
    </row>
    <row r="23" spans="1:8">
      <c r="A23" s="6"/>
      <c r="B23" s="7" t="s">
        <v>10</v>
      </c>
      <c r="C23" s="6"/>
      <c r="D23" s="6"/>
      <c r="E23" s="6"/>
      <c r="F23" s="6"/>
      <c r="G23" s="6"/>
      <c r="H23" s="6"/>
    </row>
    <row r="24" spans="1:8" ht="14.4" customHeight="1">
      <c r="A24" s="12">
        <v>145</v>
      </c>
      <c r="B24" s="70" t="s">
        <v>18</v>
      </c>
      <c r="C24" s="71"/>
      <c r="D24" s="72"/>
      <c r="E24" s="13">
        <v>0.66</v>
      </c>
      <c r="F24" s="13">
        <v>0.12</v>
      </c>
      <c r="G24" s="13">
        <v>2.2799999999999998</v>
      </c>
      <c r="H24" s="13">
        <v>13.8</v>
      </c>
    </row>
    <row r="25" spans="1:8" ht="21.6" customHeight="1">
      <c r="A25" s="12">
        <v>95</v>
      </c>
      <c r="B25" s="70" t="s">
        <v>19</v>
      </c>
      <c r="C25" s="71"/>
      <c r="D25" s="72"/>
      <c r="E25" s="13">
        <v>2.8849999999999998</v>
      </c>
      <c r="F25" s="13">
        <v>7.5679999999999996</v>
      </c>
      <c r="G25" s="13">
        <v>12.384</v>
      </c>
      <c r="H25" s="13">
        <v>148.958</v>
      </c>
    </row>
    <row r="26" spans="1:8" ht="14.4" customHeight="1">
      <c r="A26" s="12">
        <v>289</v>
      </c>
      <c r="B26" s="70" t="s">
        <v>25</v>
      </c>
      <c r="C26" s="71"/>
      <c r="D26" s="72"/>
      <c r="E26" s="13">
        <v>14.305999999999999</v>
      </c>
      <c r="F26" s="13">
        <v>17.556000000000001</v>
      </c>
      <c r="G26" s="13">
        <v>25.602</v>
      </c>
      <c r="H26" s="13">
        <v>341.18</v>
      </c>
    </row>
    <row r="27" spans="1:8" ht="14.4" customHeight="1">
      <c r="A27" s="15"/>
      <c r="B27" s="70" t="s">
        <v>14</v>
      </c>
      <c r="C27" s="71"/>
      <c r="D27" s="72"/>
      <c r="E27" s="13">
        <v>2.4</v>
      </c>
      <c r="F27" s="13">
        <v>0.3</v>
      </c>
      <c r="G27" s="13">
        <v>15</v>
      </c>
      <c r="H27" s="13">
        <v>72.900000000000006</v>
      </c>
    </row>
    <row r="28" spans="1:8">
      <c r="A28" s="12">
        <v>283</v>
      </c>
      <c r="B28" s="59" t="s">
        <v>21</v>
      </c>
      <c r="C28" s="59"/>
      <c r="D28" s="59"/>
      <c r="E28" s="13">
        <v>0.56000000000000005</v>
      </c>
      <c r="F28" s="14">
        <v>0</v>
      </c>
      <c r="G28" s="13">
        <v>27.89</v>
      </c>
      <c r="H28" s="13">
        <v>115.79</v>
      </c>
    </row>
    <row r="29" spans="1:8">
      <c r="A29" s="6"/>
      <c r="B29" s="6"/>
      <c r="C29" s="6"/>
      <c r="D29" s="6"/>
      <c r="E29" s="6"/>
      <c r="F29" s="6"/>
      <c r="G29" s="6"/>
      <c r="H29" s="6"/>
    </row>
  </sheetData>
  <mergeCells count="23">
    <mergeCell ref="B27:D27"/>
    <mergeCell ref="B28:D28"/>
    <mergeCell ref="B17:D17"/>
    <mergeCell ref="B25:D25"/>
    <mergeCell ref="B26:D26"/>
    <mergeCell ref="B24:D24"/>
    <mergeCell ref="B20:D20"/>
    <mergeCell ref="B21:D21"/>
    <mergeCell ref="B22:D22"/>
    <mergeCell ref="B16:D16"/>
    <mergeCell ref="A1:H1"/>
    <mergeCell ref="A3:A4"/>
    <mergeCell ref="B3:D4"/>
    <mergeCell ref="E3:G3"/>
    <mergeCell ref="H3:H4"/>
    <mergeCell ref="B8:D8"/>
    <mergeCell ref="B9:D9"/>
    <mergeCell ref="B10:D10"/>
    <mergeCell ref="B5:D5"/>
    <mergeCell ref="B12:D12"/>
    <mergeCell ref="B13:D13"/>
    <mergeCell ref="B14:D14"/>
    <mergeCell ref="B15:D15"/>
  </mergeCells>
  <pageMargins left="0.31496062992125984" right="0.31496062992125984" top="0.35433070866141736" bottom="0.35433070866141736" header="0" footer="0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5"/>
  <sheetViews>
    <sheetView tabSelected="1" zoomScale="150" zoomScaleNormal="150" workbookViewId="0">
      <selection activeCell="J1" sqref="J1"/>
    </sheetView>
  </sheetViews>
  <sheetFormatPr defaultRowHeight="14.4"/>
  <cols>
    <col min="2" max="4" width="15.109375" customWidth="1"/>
    <col min="5" max="5" width="9.21875" style="32" customWidth="1"/>
    <col min="6" max="8" width="8.109375" customWidth="1"/>
  </cols>
  <sheetData>
    <row r="1" spans="1:10">
      <c r="A1" s="7" t="s">
        <v>0</v>
      </c>
      <c r="B1" s="6"/>
      <c r="C1" s="6"/>
      <c r="D1" s="6"/>
      <c r="E1" s="30"/>
      <c r="F1" s="6"/>
      <c r="G1" s="6"/>
      <c r="H1" s="6"/>
      <c r="I1" s="8" t="s">
        <v>1</v>
      </c>
    </row>
    <row r="2" spans="1:10">
      <c r="A2" s="7" t="s">
        <v>27</v>
      </c>
      <c r="B2" s="6"/>
      <c r="C2" s="6"/>
      <c r="D2" s="6"/>
      <c r="E2" s="30"/>
      <c r="F2" s="6"/>
      <c r="G2" s="6"/>
      <c r="H2" s="6"/>
      <c r="I2" s="8" t="s">
        <v>26</v>
      </c>
    </row>
    <row r="3" spans="1:10">
      <c r="A3" s="18" t="s">
        <v>28</v>
      </c>
      <c r="B3" s="16"/>
      <c r="C3" s="16"/>
      <c r="D3" s="16"/>
      <c r="E3" s="31"/>
      <c r="F3" s="6"/>
      <c r="G3" s="6"/>
      <c r="H3" s="6"/>
      <c r="I3" s="6"/>
    </row>
    <row r="4" spans="1:10">
      <c r="A4" s="7" t="s">
        <v>33</v>
      </c>
      <c r="B4" s="6"/>
      <c r="C4" s="6"/>
      <c r="D4" s="6"/>
      <c r="E4" s="30"/>
      <c r="F4" s="6"/>
      <c r="G4" s="6"/>
      <c r="H4" s="6"/>
      <c r="I4" s="8" t="s">
        <v>33</v>
      </c>
    </row>
    <row r="5" spans="1:10" ht="2.4" customHeight="1"/>
    <row r="6" spans="1:10" ht="22.8" customHeight="1">
      <c r="A6" s="85" t="s">
        <v>35</v>
      </c>
      <c r="B6" s="85"/>
      <c r="C6" s="85"/>
      <c r="D6" s="85"/>
      <c r="E6" s="85"/>
      <c r="F6" s="85"/>
      <c r="G6" s="85"/>
      <c r="H6" s="85"/>
      <c r="I6" s="85"/>
    </row>
    <row r="7" spans="1:10" ht="1.8" customHeight="1">
      <c r="A7" s="1"/>
      <c r="B7" s="1"/>
      <c r="C7" s="1"/>
      <c r="D7" s="1"/>
      <c r="E7" s="33"/>
      <c r="F7" s="1"/>
      <c r="G7" s="1"/>
      <c r="H7" s="1"/>
      <c r="I7" s="1"/>
    </row>
    <row r="8" spans="1:10" ht="14.4" customHeight="1">
      <c r="A8" s="86" t="s">
        <v>2</v>
      </c>
      <c r="B8" s="88" t="s">
        <v>3</v>
      </c>
      <c r="C8" s="88"/>
      <c r="D8" s="88"/>
      <c r="E8" s="86" t="s">
        <v>42</v>
      </c>
      <c r="F8" s="92" t="s">
        <v>4</v>
      </c>
      <c r="G8" s="92"/>
      <c r="H8" s="92"/>
      <c r="I8" s="86" t="s">
        <v>5</v>
      </c>
    </row>
    <row r="9" spans="1:10">
      <c r="A9" s="87"/>
      <c r="B9" s="89"/>
      <c r="C9" s="90"/>
      <c r="D9" s="91"/>
      <c r="E9" s="93"/>
      <c r="F9" s="3" t="s">
        <v>6</v>
      </c>
      <c r="G9" s="3" t="s">
        <v>7</v>
      </c>
      <c r="H9" s="3" t="s">
        <v>8</v>
      </c>
      <c r="I9" s="87"/>
    </row>
    <row r="10" spans="1:10" s="34" customFormat="1" ht="12.6" customHeight="1">
      <c r="A10" s="28">
        <v>1</v>
      </c>
      <c r="B10" s="84">
        <v>2</v>
      </c>
      <c r="C10" s="84"/>
      <c r="D10" s="84"/>
      <c r="E10" s="28">
        <v>3</v>
      </c>
      <c r="F10" s="28">
        <v>4</v>
      </c>
      <c r="G10" s="28">
        <v>5</v>
      </c>
      <c r="H10" s="28">
        <v>6</v>
      </c>
      <c r="I10" s="28">
        <v>7</v>
      </c>
    </row>
    <row r="11" spans="1:10" ht="15" customHeight="1">
      <c r="A11" s="6"/>
      <c r="B11" s="11" t="s">
        <v>34</v>
      </c>
      <c r="C11" s="6"/>
      <c r="D11" s="6"/>
      <c r="E11" s="30"/>
      <c r="F11" s="6"/>
      <c r="G11" s="6"/>
      <c r="H11" s="6"/>
      <c r="I11" s="6"/>
    </row>
    <row r="12" spans="1:10">
      <c r="A12" s="6"/>
      <c r="B12" s="7" t="s">
        <v>29</v>
      </c>
      <c r="C12" s="6"/>
      <c r="D12" s="6"/>
      <c r="E12" s="30"/>
      <c r="F12" s="6"/>
      <c r="G12" s="6"/>
      <c r="H12" s="6"/>
      <c r="I12" s="6"/>
    </row>
    <row r="13" spans="1:10" ht="23.4" customHeight="1">
      <c r="A13" s="19">
        <v>225</v>
      </c>
      <c r="B13" s="68" t="s">
        <v>49</v>
      </c>
      <c r="C13" s="68"/>
      <c r="D13" s="68"/>
      <c r="E13" s="56">
        <v>250</v>
      </c>
      <c r="F13" s="36">
        <v>11</v>
      </c>
      <c r="G13" s="36">
        <v>9</v>
      </c>
      <c r="H13" s="36">
        <v>40</v>
      </c>
      <c r="I13" s="36">
        <v>286</v>
      </c>
      <c r="J13" s="21"/>
    </row>
    <row r="14" spans="1:10">
      <c r="A14" s="12">
        <v>300</v>
      </c>
      <c r="B14" s="59" t="s">
        <v>50</v>
      </c>
      <c r="C14" s="59"/>
      <c r="D14" s="59"/>
      <c r="E14" s="37">
        <v>200</v>
      </c>
      <c r="F14" s="38">
        <v>0.2</v>
      </c>
      <c r="G14" s="38">
        <v>0</v>
      </c>
      <c r="H14" s="38">
        <v>15</v>
      </c>
      <c r="I14" s="38">
        <v>58</v>
      </c>
      <c r="J14" s="21"/>
    </row>
    <row r="15" spans="1:10">
      <c r="A15" s="12"/>
      <c r="B15" s="81" t="s">
        <v>48</v>
      </c>
      <c r="C15" s="82"/>
      <c r="D15" s="83"/>
      <c r="E15" s="37">
        <v>60</v>
      </c>
      <c r="F15" s="38">
        <v>4</v>
      </c>
      <c r="G15" s="38">
        <v>3</v>
      </c>
      <c r="H15" s="38">
        <v>42</v>
      </c>
      <c r="I15" s="38">
        <v>210</v>
      </c>
      <c r="J15" s="21"/>
    </row>
    <row r="16" spans="1:10" ht="13.8" customHeight="1">
      <c r="A16" s="12"/>
      <c r="B16" s="80" t="s">
        <v>47</v>
      </c>
      <c r="C16" s="80"/>
      <c r="D16" s="80"/>
      <c r="E16" s="37">
        <v>20</v>
      </c>
      <c r="F16" s="38">
        <v>2</v>
      </c>
      <c r="G16" s="38">
        <v>1</v>
      </c>
      <c r="H16" s="38">
        <v>10</v>
      </c>
      <c r="I16" s="38">
        <v>49</v>
      </c>
      <c r="J16" s="21"/>
    </row>
    <row r="17" spans="1:10">
      <c r="A17" s="27"/>
      <c r="B17" s="80" t="s">
        <v>46</v>
      </c>
      <c r="C17" s="80"/>
      <c r="D17" s="80"/>
      <c r="E17" s="39">
        <v>20</v>
      </c>
      <c r="F17" s="40">
        <v>3</v>
      </c>
      <c r="G17" s="40">
        <v>1</v>
      </c>
      <c r="H17" s="40">
        <v>8</v>
      </c>
      <c r="I17" s="40">
        <v>50</v>
      </c>
      <c r="J17" s="21"/>
    </row>
    <row r="18" spans="1:10">
      <c r="A18" s="29"/>
      <c r="B18" s="74" t="s">
        <v>43</v>
      </c>
      <c r="C18" s="75"/>
      <c r="D18" s="76"/>
      <c r="E18" s="39">
        <f>SUM(E11:E17)</f>
        <v>550</v>
      </c>
      <c r="F18" s="41"/>
      <c r="G18" s="41"/>
      <c r="H18" s="41"/>
      <c r="I18" s="40">
        <f>SUM(I13:I17)</f>
        <v>653</v>
      </c>
      <c r="J18" s="21"/>
    </row>
    <row r="19" spans="1:10">
      <c r="A19" s="6"/>
      <c r="B19" s="7" t="s">
        <v>10</v>
      </c>
      <c r="C19" s="6"/>
      <c r="D19" s="6"/>
      <c r="E19" s="42"/>
      <c r="F19" s="43"/>
      <c r="G19" s="43"/>
      <c r="H19" s="43"/>
      <c r="I19" s="43"/>
      <c r="J19" s="21"/>
    </row>
    <row r="20" spans="1:10">
      <c r="A20" s="12">
        <v>145</v>
      </c>
      <c r="B20" s="59" t="s">
        <v>51</v>
      </c>
      <c r="C20" s="59"/>
      <c r="D20" s="59"/>
      <c r="E20" s="37">
        <v>60</v>
      </c>
      <c r="F20" s="38">
        <v>0.48</v>
      </c>
      <c r="G20" s="38">
        <v>6.6000000000000003E-2</v>
      </c>
      <c r="H20" s="38">
        <v>1.8779999999999999</v>
      </c>
      <c r="I20" s="38">
        <v>9</v>
      </c>
      <c r="J20" s="21"/>
    </row>
    <row r="21" spans="1:10" ht="22.8" customHeight="1">
      <c r="A21" s="17">
        <v>101</v>
      </c>
      <c r="B21" s="80" t="s">
        <v>52</v>
      </c>
      <c r="C21" s="80"/>
      <c r="D21" s="80"/>
      <c r="E21" s="57">
        <v>250</v>
      </c>
      <c r="F21" s="40">
        <v>5</v>
      </c>
      <c r="G21" s="40">
        <v>8</v>
      </c>
      <c r="H21" s="40">
        <v>12</v>
      </c>
      <c r="I21" s="40">
        <v>134</v>
      </c>
      <c r="J21" s="21"/>
    </row>
    <row r="22" spans="1:10" ht="21.6" customHeight="1">
      <c r="A22" s="12">
        <v>364</v>
      </c>
      <c r="B22" s="59" t="s">
        <v>53</v>
      </c>
      <c r="C22" s="59"/>
      <c r="D22" s="59"/>
      <c r="E22" s="37">
        <v>100</v>
      </c>
      <c r="F22" s="38">
        <v>12</v>
      </c>
      <c r="G22" s="38">
        <v>17</v>
      </c>
      <c r="H22" s="38">
        <v>6</v>
      </c>
      <c r="I22" s="38">
        <v>230</v>
      </c>
      <c r="J22" s="21"/>
    </row>
    <row r="23" spans="1:10">
      <c r="A23" s="12">
        <v>225</v>
      </c>
      <c r="B23" s="59" t="s">
        <v>54</v>
      </c>
      <c r="C23" s="59"/>
      <c r="D23" s="59"/>
      <c r="E23" s="37">
        <v>180</v>
      </c>
      <c r="F23" s="38">
        <v>5</v>
      </c>
      <c r="G23" s="38">
        <v>6</v>
      </c>
      <c r="H23" s="38">
        <v>45</v>
      </c>
      <c r="I23" s="38">
        <v>258</v>
      </c>
      <c r="J23" s="21"/>
    </row>
    <row r="24" spans="1:10" ht="14.4" customHeight="1">
      <c r="A24" s="12">
        <v>283</v>
      </c>
      <c r="B24" s="59" t="s">
        <v>55</v>
      </c>
      <c r="C24" s="59"/>
      <c r="D24" s="59"/>
      <c r="E24" s="37">
        <v>200</v>
      </c>
      <c r="F24" s="38">
        <v>1</v>
      </c>
      <c r="G24" s="38">
        <v>0</v>
      </c>
      <c r="H24" s="38">
        <v>28</v>
      </c>
      <c r="I24" s="38">
        <v>116</v>
      </c>
      <c r="J24" s="21"/>
    </row>
    <row r="25" spans="1:10" ht="13.8" customHeight="1">
      <c r="A25" s="12"/>
      <c r="B25" s="80" t="s">
        <v>47</v>
      </c>
      <c r="C25" s="80"/>
      <c r="D25" s="80"/>
      <c r="E25" s="37">
        <v>20</v>
      </c>
      <c r="F25" s="38">
        <v>2</v>
      </c>
      <c r="G25" s="38">
        <v>1</v>
      </c>
      <c r="H25" s="38">
        <v>10</v>
      </c>
      <c r="I25" s="38">
        <v>49</v>
      </c>
      <c r="J25" s="21"/>
    </row>
    <row r="26" spans="1:10">
      <c r="A26" s="27"/>
      <c r="B26" s="80" t="s">
        <v>46</v>
      </c>
      <c r="C26" s="80"/>
      <c r="D26" s="80"/>
      <c r="E26" s="39">
        <v>20</v>
      </c>
      <c r="F26" s="40">
        <v>3</v>
      </c>
      <c r="G26" s="40">
        <v>1</v>
      </c>
      <c r="H26" s="40">
        <v>8</v>
      </c>
      <c r="I26" s="40">
        <v>50</v>
      </c>
      <c r="J26" s="21"/>
    </row>
    <row r="27" spans="1:10">
      <c r="A27" s="35"/>
      <c r="B27" s="74" t="s">
        <v>44</v>
      </c>
      <c r="C27" s="75"/>
      <c r="D27" s="76"/>
      <c r="E27" s="37">
        <f>SUM(E20:E26)</f>
        <v>830</v>
      </c>
      <c r="F27" s="44"/>
      <c r="G27" s="44"/>
      <c r="H27" s="44"/>
      <c r="I27" s="38">
        <f>SUM(I20:I26)</f>
        <v>846</v>
      </c>
    </row>
    <row r="28" spans="1:10">
      <c r="A28" s="35"/>
      <c r="B28" s="77" t="s">
        <v>45</v>
      </c>
      <c r="C28" s="78"/>
      <c r="D28" s="79"/>
      <c r="E28" s="37">
        <f>E18+E27</f>
        <v>1380</v>
      </c>
      <c r="F28" s="45"/>
      <c r="G28" s="45"/>
      <c r="H28" s="45"/>
      <c r="I28" s="37">
        <f>I18+I27</f>
        <v>1499</v>
      </c>
    </row>
    <row r="29" spans="1:10" ht="17.399999999999999" customHeight="1">
      <c r="A29" s="6"/>
      <c r="B29" s="11" t="s">
        <v>36</v>
      </c>
      <c r="C29" s="6"/>
      <c r="D29" s="6"/>
      <c r="E29" s="42"/>
      <c r="F29" s="43"/>
      <c r="G29" s="43"/>
      <c r="H29" s="43"/>
      <c r="I29" s="43"/>
    </row>
    <row r="30" spans="1:10">
      <c r="A30" s="6"/>
      <c r="B30" s="7" t="s">
        <v>29</v>
      </c>
      <c r="C30" s="6"/>
      <c r="D30" s="6"/>
      <c r="E30" s="42"/>
      <c r="F30" s="43"/>
      <c r="G30" s="43"/>
      <c r="H30" s="43"/>
      <c r="I30" s="43"/>
    </row>
    <row r="31" spans="1:10" ht="24.6" customHeight="1">
      <c r="A31" s="22">
        <v>258</v>
      </c>
      <c r="B31" s="73" t="s">
        <v>56</v>
      </c>
      <c r="C31" s="73"/>
      <c r="D31" s="73"/>
      <c r="E31" s="58">
        <v>200</v>
      </c>
      <c r="F31" s="47">
        <v>12</v>
      </c>
      <c r="G31" s="47">
        <v>10</v>
      </c>
      <c r="H31" s="47">
        <v>36</v>
      </c>
      <c r="I31" s="47">
        <v>283</v>
      </c>
      <c r="J31" s="21"/>
    </row>
    <row r="32" spans="1:10">
      <c r="A32" s="12">
        <v>686</v>
      </c>
      <c r="B32" s="59" t="s">
        <v>57</v>
      </c>
      <c r="C32" s="59"/>
      <c r="D32" s="59"/>
      <c r="E32" s="37">
        <v>200</v>
      </c>
      <c r="F32" s="38">
        <v>0.3</v>
      </c>
      <c r="G32" s="38">
        <v>0</v>
      </c>
      <c r="H32" s="38">
        <v>15.129</v>
      </c>
      <c r="I32" s="38">
        <v>60</v>
      </c>
      <c r="J32" s="21"/>
    </row>
    <row r="33" spans="1:10">
      <c r="A33" s="27"/>
      <c r="B33" s="80" t="s">
        <v>58</v>
      </c>
      <c r="C33" s="80"/>
      <c r="D33" s="80"/>
      <c r="E33" s="39">
        <v>120</v>
      </c>
      <c r="F33" s="40">
        <v>3.43</v>
      </c>
      <c r="G33" s="40">
        <v>0.42899999999999999</v>
      </c>
      <c r="H33" s="40">
        <v>21.428999999999998</v>
      </c>
      <c r="I33" s="40">
        <v>104.143</v>
      </c>
      <c r="J33" s="21"/>
    </row>
    <row r="34" spans="1:10" ht="13.8" customHeight="1">
      <c r="A34" s="12"/>
      <c r="B34" s="80" t="s">
        <v>47</v>
      </c>
      <c r="C34" s="80"/>
      <c r="D34" s="80"/>
      <c r="E34" s="37">
        <v>20</v>
      </c>
      <c r="F34" s="38">
        <v>2</v>
      </c>
      <c r="G34" s="38">
        <v>1</v>
      </c>
      <c r="H34" s="38">
        <v>10</v>
      </c>
      <c r="I34" s="38">
        <v>49</v>
      </c>
      <c r="J34" s="21"/>
    </row>
    <row r="35" spans="1:10">
      <c r="A35" s="27"/>
      <c r="B35" s="80" t="s">
        <v>46</v>
      </c>
      <c r="C35" s="80"/>
      <c r="D35" s="80"/>
      <c r="E35" s="39">
        <v>20</v>
      </c>
      <c r="F35" s="40">
        <v>3</v>
      </c>
      <c r="G35" s="40">
        <v>1</v>
      </c>
      <c r="H35" s="40">
        <v>8</v>
      </c>
      <c r="I35" s="40">
        <v>50</v>
      </c>
      <c r="J35" s="21"/>
    </row>
    <row r="36" spans="1:10">
      <c r="A36" s="29"/>
      <c r="B36" s="74" t="s">
        <v>43</v>
      </c>
      <c r="C36" s="75"/>
      <c r="D36" s="76"/>
      <c r="E36" s="39">
        <f>SUM(E31:E35)</f>
        <v>560</v>
      </c>
      <c r="F36" s="41"/>
      <c r="G36" s="41"/>
      <c r="H36" s="41"/>
      <c r="I36" s="40">
        <f>SUM(I31:I35)</f>
        <v>546.14300000000003</v>
      </c>
      <c r="J36" s="21"/>
    </row>
    <row r="37" spans="1:10">
      <c r="A37" s="6"/>
      <c r="B37" s="7" t="s">
        <v>10</v>
      </c>
      <c r="C37" s="6"/>
      <c r="D37" s="6"/>
      <c r="E37" s="42"/>
      <c r="F37" s="43"/>
      <c r="G37" s="43"/>
      <c r="H37" s="43"/>
      <c r="I37" s="43"/>
      <c r="J37" s="21"/>
    </row>
    <row r="38" spans="1:10" ht="14.4" customHeight="1">
      <c r="A38" s="12">
        <v>145</v>
      </c>
      <c r="B38" s="70" t="s">
        <v>59</v>
      </c>
      <c r="C38" s="71"/>
      <c r="D38" s="72"/>
      <c r="E38" s="48">
        <v>60</v>
      </c>
      <c r="F38" s="38">
        <v>0.66</v>
      </c>
      <c r="G38" s="38">
        <v>0.12</v>
      </c>
      <c r="H38" s="38">
        <v>2.2799999999999998</v>
      </c>
      <c r="I38" s="38">
        <v>13.8</v>
      </c>
      <c r="J38" s="21"/>
    </row>
    <row r="39" spans="1:10" ht="21.6" customHeight="1">
      <c r="A39" s="12">
        <v>125</v>
      </c>
      <c r="B39" s="70" t="s">
        <v>60</v>
      </c>
      <c r="C39" s="71"/>
      <c r="D39" s="72"/>
      <c r="E39" s="48">
        <v>250</v>
      </c>
      <c r="F39" s="38">
        <v>9</v>
      </c>
      <c r="G39" s="38">
        <v>10</v>
      </c>
      <c r="H39" s="38">
        <v>21</v>
      </c>
      <c r="I39" s="38">
        <v>212</v>
      </c>
      <c r="J39" s="21"/>
    </row>
    <row r="40" spans="1:10" ht="15.6" customHeight="1">
      <c r="A40" s="12">
        <v>260</v>
      </c>
      <c r="B40" s="70" t="s">
        <v>61</v>
      </c>
      <c r="C40" s="71"/>
      <c r="D40" s="72"/>
      <c r="E40" s="48">
        <v>100</v>
      </c>
      <c r="F40" s="38">
        <v>12</v>
      </c>
      <c r="G40" s="38">
        <v>16</v>
      </c>
      <c r="H40" s="38">
        <v>5</v>
      </c>
      <c r="I40" s="38">
        <v>218</v>
      </c>
      <c r="J40" s="21"/>
    </row>
    <row r="41" spans="1:10" ht="15.6" customHeight="1">
      <c r="A41" s="12">
        <v>171</v>
      </c>
      <c r="B41" s="81" t="s">
        <v>62</v>
      </c>
      <c r="C41" s="82"/>
      <c r="D41" s="83"/>
      <c r="E41" s="48">
        <v>180</v>
      </c>
      <c r="F41" s="38">
        <v>8</v>
      </c>
      <c r="G41" s="38">
        <v>6</v>
      </c>
      <c r="H41" s="38">
        <v>40</v>
      </c>
      <c r="I41" s="38">
        <v>251</v>
      </c>
      <c r="J41" s="21"/>
    </row>
    <row r="42" spans="1:10" ht="22.8" customHeight="1">
      <c r="A42" s="12">
        <v>489</v>
      </c>
      <c r="B42" s="59" t="s">
        <v>63</v>
      </c>
      <c r="C42" s="59"/>
      <c r="D42" s="59"/>
      <c r="E42" s="37">
        <v>200</v>
      </c>
      <c r="F42" s="38">
        <v>0</v>
      </c>
      <c r="G42" s="38">
        <v>0</v>
      </c>
      <c r="H42" s="38">
        <v>16</v>
      </c>
      <c r="I42" s="38">
        <v>67</v>
      </c>
      <c r="J42" s="21"/>
    </row>
    <row r="43" spans="1:10" ht="13.8" customHeight="1">
      <c r="A43" s="12"/>
      <c r="B43" s="80" t="s">
        <v>64</v>
      </c>
      <c r="C43" s="80"/>
      <c r="D43" s="80"/>
      <c r="E43" s="37">
        <v>40</v>
      </c>
      <c r="F43" s="38">
        <v>3</v>
      </c>
      <c r="G43" s="38">
        <v>0</v>
      </c>
      <c r="H43" s="38">
        <v>20</v>
      </c>
      <c r="I43" s="38">
        <v>97</v>
      </c>
      <c r="J43" s="21"/>
    </row>
    <row r="44" spans="1:10">
      <c r="A44" s="27"/>
      <c r="B44" s="80" t="s">
        <v>46</v>
      </c>
      <c r="C44" s="80"/>
      <c r="D44" s="80"/>
      <c r="E44" s="39">
        <v>20</v>
      </c>
      <c r="F44" s="40">
        <v>3</v>
      </c>
      <c r="G44" s="40">
        <v>1</v>
      </c>
      <c r="H44" s="40">
        <v>8</v>
      </c>
      <c r="I44" s="40">
        <v>50</v>
      </c>
      <c r="J44" s="21"/>
    </row>
    <row r="45" spans="1:10">
      <c r="A45" s="35"/>
      <c r="B45" s="74" t="s">
        <v>44</v>
      </c>
      <c r="C45" s="75"/>
      <c r="D45" s="76"/>
      <c r="E45" s="37">
        <f>SUM(E38:E44)</f>
        <v>850</v>
      </c>
      <c r="F45" s="44"/>
      <c r="G45" s="44"/>
      <c r="H45" s="44"/>
      <c r="I45" s="38">
        <f>SUM(I38:I44)</f>
        <v>908.8</v>
      </c>
      <c r="J45" s="21"/>
    </row>
    <row r="46" spans="1:10">
      <c r="A46" s="35"/>
      <c r="B46" s="77" t="s">
        <v>45</v>
      </c>
      <c r="C46" s="78"/>
      <c r="D46" s="79"/>
      <c r="E46" s="37">
        <f>E36+E45</f>
        <v>1410</v>
      </c>
      <c r="F46" s="45"/>
      <c r="G46" s="45"/>
      <c r="H46" s="45"/>
      <c r="I46" s="37">
        <f>I36+I45</f>
        <v>1454.943</v>
      </c>
      <c r="J46" s="21"/>
    </row>
    <row r="47" spans="1:10" ht="16.2" customHeight="1">
      <c r="A47" s="6"/>
      <c r="B47" s="11" t="s">
        <v>37</v>
      </c>
      <c r="C47" s="6"/>
      <c r="D47" s="6"/>
      <c r="E47" s="42"/>
      <c r="F47" s="43"/>
      <c r="G47" s="43"/>
      <c r="H47" s="43"/>
      <c r="I47" s="43"/>
      <c r="J47" s="21"/>
    </row>
    <row r="48" spans="1:10">
      <c r="A48" s="6"/>
      <c r="B48" s="7" t="s">
        <v>29</v>
      </c>
      <c r="C48" s="6"/>
      <c r="D48" s="6"/>
      <c r="E48" s="42"/>
      <c r="F48" s="43"/>
      <c r="G48" s="43"/>
      <c r="H48" s="43"/>
      <c r="I48" s="43"/>
      <c r="J48" s="21"/>
    </row>
    <row r="49" spans="1:10" ht="22.2" customHeight="1">
      <c r="A49" s="22">
        <v>112</v>
      </c>
      <c r="B49" s="73" t="s">
        <v>65</v>
      </c>
      <c r="C49" s="73"/>
      <c r="D49" s="73"/>
      <c r="E49" s="46">
        <v>250</v>
      </c>
      <c r="F49" s="47">
        <v>6</v>
      </c>
      <c r="G49" s="47">
        <v>6</v>
      </c>
      <c r="H49" s="47">
        <v>30</v>
      </c>
      <c r="I49" s="47">
        <v>199</v>
      </c>
      <c r="J49" s="21"/>
    </row>
    <row r="50" spans="1:10" ht="14.4" customHeight="1">
      <c r="A50" s="12">
        <v>461</v>
      </c>
      <c r="B50" s="70" t="s">
        <v>66</v>
      </c>
      <c r="C50" s="71"/>
      <c r="D50" s="72"/>
      <c r="E50" s="48">
        <v>200</v>
      </c>
      <c r="F50" s="38">
        <v>6</v>
      </c>
      <c r="G50" s="38">
        <v>3</v>
      </c>
      <c r="H50" s="38">
        <v>12</v>
      </c>
      <c r="I50" s="38">
        <v>113</v>
      </c>
      <c r="J50" s="21"/>
    </row>
    <row r="51" spans="1:10" ht="14.4" customHeight="1">
      <c r="A51" s="12"/>
      <c r="B51" s="81" t="s">
        <v>67</v>
      </c>
      <c r="C51" s="82"/>
      <c r="D51" s="83"/>
      <c r="E51" s="48">
        <v>60</v>
      </c>
      <c r="F51" s="38">
        <v>5</v>
      </c>
      <c r="G51" s="38">
        <v>11</v>
      </c>
      <c r="H51" s="38">
        <v>40</v>
      </c>
      <c r="I51" s="38">
        <v>280</v>
      </c>
      <c r="J51" s="21"/>
    </row>
    <row r="52" spans="1:10" ht="13.8" customHeight="1">
      <c r="A52" s="12"/>
      <c r="B52" s="80" t="s">
        <v>47</v>
      </c>
      <c r="C52" s="80"/>
      <c r="D52" s="80"/>
      <c r="E52" s="37">
        <v>20</v>
      </c>
      <c r="F52" s="38">
        <v>2</v>
      </c>
      <c r="G52" s="38">
        <v>1</v>
      </c>
      <c r="H52" s="38">
        <v>10</v>
      </c>
      <c r="I52" s="38">
        <v>49</v>
      </c>
      <c r="J52" s="21"/>
    </row>
    <row r="53" spans="1:10">
      <c r="A53" s="27"/>
      <c r="B53" s="80" t="s">
        <v>46</v>
      </c>
      <c r="C53" s="80"/>
      <c r="D53" s="80"/>
      <c r="E53" s="39">
        <v>20</v>
      </c>
      <c r="F53" s="40">
        <v>3</v>
      </c>
      <c r="G53" s="40">
        <v>1</v>
      </c>
      <c r="H53" s="40">
        <v>8</v>
      </c>
      <c r="I53" s="40">
        <v>50</v>
      </c>
      <c r="J53" s="21"/>
    </row>
    <row r="54" spans="1:10">
      <c r="A54" s="29"/>
      <c r="B54" s="74" t="s">
        <v>43</v>
      </c>
      <c r="C54" s="75"/>
      <c r="D54" s="76"/>
      <c r="E54" s="39">
        <f>SUM(E49:E53)</f>
        <v>550</v>
      </c>
      <c r="F54" s="41"/>
      <c r="G54" s="41"/>
      <c r="H54" s="41"/>
      <c r="I54" s="40">
        <f>SUM(I49:I53)</f>
        <v>691</v>
      </c>
      <c r="J54" s="21"/>
    </row>
    <row r="55" spans="1:10">
      <c r="A55" s="6"/>
      <c r="B55" s="7" t="s">
        <v>10</v>
      </c>
      <c r="C55" s="6"/>
      <c r="D55" s="6"/>
      <c r="E55" s="42"/>
      <c r="F55" s="43"/>
      <c r="G55" s="43"/>
      <c r="H55" s="43"/>
      <c r="I55" s="43"/>
      <c r="J55" s="21"/>
    </row>
    <row r="56" spans="1:10">
      <c r="A56" s="12">
        <v>145</v>
      </c>
      <c r="B56" s="59" t="s">
        <v>51</v>
      </c>
      <c r="C56" s="59"/>
      <c r="D56" s="59"/>
      <c r="E56" s="37">
        <v>60</v>
      </c>
      <c r="F56" s="38">
        <v>0.48</v>
      </c>
      <c r="G56" s="38">
        <v>6.6000000000000003E-2</v>
      </c>
      <c r="H56" s="38">
        <v>1.8779999999999999</v>
      </c>
      <c r="I56" s="38">
        <v>9</v>
      </c>
      <c r="J56" s="21"/>
    </row>
    <row r="57" spans="1:10" ht="24.6" customHeight="1">
      <c r="A57" s="12">
        <v>92</v>
      </c>
      <c r="B57" s="59" t="s">
        <v>68</v>
      </c>
      <c r="C57" s="59"/>
      <c r="D57" s="59"/>
      <c r="E57" s="37">
        <v>250</v>
      </c>
      <c r="F57" s="38">
        <v>7</v>
      </c>
      <c r="G57" s="38">
        <v>9</v>
      </c>
      <c r="H57" s="38">
        <v>26</v>
      </c>
      <c r="I57" s="38">
        <v>219</v>
      </c>
      <c r="J57" s="21"/>
    </row>
    <row r="58" spans="1:10" ht="13.2" customHeight="1">
      <c r="A58" s="12">
        <v>290</v>
      </c>
      <c r="B58" s="81" t="s">
        <v>69</v>
      </c>
      <c r="C58" s="82"/>
      <c r="D58" s="83"/>
      <c r="E58" s="37">
        <v>100</v>
      </c>
      <c r="F58" s="38">
        <v>11</v>
      </c>
      <c r="G58" s="38">
        <v>17</v>
      </c>
      <c r="H58" s="38">
        <v>2</v>
      </c>
      <c r="I58" s="38">
        <v>207</v>
      </c>
      <c r="J58" s="21"/>
    </row>
    <row r="59" spans="1:10" ht="24.6" customHeight="1">
      <c r="A59" s="12">
        <v>203</v>
      </c>
      <c r="B59" s="59" t="s">
        <v>70</v>
      </c>
      <c r="C59" s="59"/>
      <c r="D59" s="59"/>
      <c r="E59" s="37">
        <v>180</v>
      </c>
      <c r="F59" s="38">
        <v>7</v>
      </c>
      <c r="G59" s="38">
        <v>4</v>
      </c>
      <c r="H59" s="38">
        <v>46</v>
      </c>
      <c r="I59" s="38">
        <v>252</v>
      </c>
      <c r="J59" s="21"/>
    </row>
    <row r="60" spans="1:10" ht="15.6" customHeight="1">
      <c r="A60" s="12">
        <v>484</v>
      </c>
      <c r="B60" s="81" t="s">
        <v>71</v>
      </c>
      <c r="C60" s="82"/>
      <c r="D60" s="83"/>
      <c r="E60" s="37">
        <v>200</v>
      </c>
      <c r="F60" s="38">
        <v>0</v>
      </c>
      <c r="G60" s="38">
        <v>0</v>
      </c>
      <c r="H60" s="38">
        <v>25</v>
      </c>
      <c r="I60" s="38">
        <v>104</v>
      </c>
      <c r="J60" s="21"/>
    </row>
    <row r="61" spans="1:10" ht="13.8" customHeight="1">
      <c r="A61" s="12"/>
      <c r="B61" s="80" t="s">
        <v>47</v>
      </c>
      <c r="C61" s="80"/>
      <c r="D61" s="80"/>
      <c r="E61" s="37">
        <v>20</v>
      </c>
      <c r="F61" s="38">
        <v>2</v>
      </c>
      <c r="G61" s="38">
        <v>1</v>
      </c>
      <c r="H61" s="38">
        <v>10</v>
      </c>
      <c r="I61" s="38">
        <v>49</v>
      </c>
      <c r="J61" s="21"/>
    </row>
    <row r="62" spans="1:10">
      <c r="A62" s="27"/>
      <c r="B62" s="80" t="s">
        <v>46</v>
      </c>
      <c r="C62" s="80"/>
      <c r="D62" s="80"/>
      <c r="E62" s="39">
        <v>20</v>
      </c>
      <c r="F62" s="40">
        <v>3</v>
      </c>
      <c r="G62" s="40">
        <v>1</v>
      </c>
      <c r="H62" s="40">
        <v>8</v>
      </c>
      <c r="I62" s="40">
        <v>50</v>
      </c>
      <c r="J62" s="21"/>
    </row>
    <row r="63" spans="1:10">
      <c r="A63" s="35"/>
      <c r="B63" s="74" t="s">
        <v>44</v>
      </c>
      <c r="C63" s="75"/>
      <c r="D63" s="76"/>
      <c r="E63" s="37">
        <f>SUM(E56:E62)</f>
        <v>830</v>
      </c>
      <c r="F63" s="44"/>
      <c r="G63" s="44"/>
      <c r="H63" s="44"/>
      <c r="I63" s="38">
        <f>SUM(I56:I62)</f>
        <v>890</v>
      </c>
      <c r="J63" s="21"/>
    </row>
    <row r="64" spans="1:10">
      <c r="A64" s="35"/>
      <c r="B64" s="77" t="s">
        <v>45</v>
      </c>
      <c r="C64" s="78"/>
      <c r="D64" s="79"/>
      <c r="E64" s="37">
        <f>E54+E63</f>
        <v>1380</v>
      </c>
      <c r="F64" s="45"/>
      <c r="G64" s="45"/>
      <c r="H64" s="45"/>
      <c r="I64" s="37">
        <f>I54+I63</f>
        <v>1581</v>
      </c>
      <c r="J64" s="21"/>
    </row>
    <row r="65" spans="1:10" ht="17.399999999999999" customHeight="1">
      <c r="A65" s="6"/>
      <c r="B65" s="11" t="s">
        <v>38</v>
      </c>
      <c r="C65" s="6"/>
      <c r="D65" s="6"/>
      <c r="E65" s="42"/>
      <c r="F65" s="43"/>
      <c r="G65" s="43"/>
      <c r="H65" s="43"/>
      <c r="I65" s="43"/>
      <c r="J65" s="21"/>
    </row>
    <row r="66" spans="1:10">
      <c r="A66" s="6"/>
      <c r="B66" s="7" t="s">
        <v>29</v>
      </c>
      <c r="C66" s="6"/>
      <c r="D66" s="6"/>
      <c r="E66" s="42"/>
      <c r="F66" s="43"/>
      <c r="G66" s="43"/>
      <c r="H66" s="43"/>
      <c r="I66" s="43"/>
      <c r="J66" s="21"/>
    </row>
    <row r="67" spans="1:10" ht="22.2" customHeight="1">
      <c r="A67" s="22">
        <v>109</v>
      </c>
      <c r="B67" s="73" t="s">
        <v>72</v>
      </c>
      <c r="C67" s="73"/>
      <c r="D67" s="73"/>
      <c r="E67" s="46">
        <v>250</v>
      </c>
      <c r="F67" s="47">
        <v>7</v>
      </c>
      <c r="G67" s="47">
        <v>9</v>
      </c>
      <c r="H67" s="47">
        <v>32</v>
      </c>
      <c r="I67" s="47">
        <v>231</v>
      </c>
      <c r="J67" s="21"/>
    </row>
    <row r="68" spans="1:10">
      <c r="A68" s="12">
        <v>686</v>
      </c>
      <c r="B68" s="59" t="s">
        <v>73</v>
      </c>
      <c r="C68" s="59"/>
      <c r="D68" s="59"/>
      <c r="E68" s="37">
        <v>200</v>
      </c>
      <c r="F68" s="38">
        <v>0.3</v>
      </c>
      <c r="G68" s="38">
        <v>0</v>
      </c>
      <c r="H68" s="38">
        <v>15.129</v>
      </c>
      <c r="I68" s="38">
        <v>60</v>
      </c>
      <c r="J68" s="21"/>
    </row>
    <row r="69" spans="1:10">
      <c r="A69" s="12">
        <v>72</v>
      </c>
      <c r="B69" s="81" t="s">
        <v>74</v>
      </c>
      <c r="C69" s="82"/>
      <c r="D69" s="83"/>
      <c r="E69" s="37">
        <v>15</v>
      </c>
      <c r="F69" s="38">
        <v>4</v>
      </c>
      <c r="G69" s="38">
        <v>5</v>
      </c>
      <c r="H69" s="38"/>
      <c r="I69" s="38">
        <v>56</v>
      </c>
      <c r="J69" s="21"/>
    </row>
    <row r="70" spans="1:10">
      <c r="A70" s="27"/>
      <c r="B70" s="80" t="s">
        <v>58</v>
      </c>
      <c r="C70" s="80"/>
      <c r="D70" s="80"/>
      <c r="E70" s="39">
        <v>120</v>
      </c>
      <c r="F70" s="40">
        <v>3.43</v>
      </c>
      <c r="G70" s="40">
        <v>0.42899999999999999</v>
      </c>
      <c r="H70" s="40">
        <v>21.428999999999998</v>
      </c>
      <c r="I70" s="40">
        <v>104.143</v>
      </c>
      <c r="J70" s="21"/>
    </row>
    <row r="71" spans="1:10" ht="13.8" customHeight="1">
      <c r="A71" s="12"/>
      <c r="B71" s="80" t="s">
        <v>64</v>
      </c>
      <c r="C71" s="80"/>
      <c r="D71" s="80"/>
      <c r="E71" s="37">
        <v>40</v>
      </c>
      <c r="F71" s="38">
        <v>3</v>
      </c>
      <c r="G71" s="38">
        <v>0</v>
      </c>
      <c r="H71" s="38">
        <v>20</v>
      </c>
      <c r="I71" s="38">
        <v>97</v>
      </c>
      <c r="J71" s="21"/>
    </row>
    <row r="72" spans="1:10">
      <c r="A72" s="27"/>
      <c r="B72" s="80" t="s">
        <v>46</v>
      </c>
      <c r="C72" s="80"/>
      <c r="D72" s="80"/>
      <c r="E72" s="39">
        <v>20</v>
      </c>
      <c r="F72" s="40">
        <v>3</v>
      </c>
      <c r="G72" s="40">
        <v>1</v>
      </c>
      <c r="H72" s="40">
        <v>8</v>
      </c>
      <c r="I72" s="40">
        <v>50</v>
      </c>
      <c r="J72" s="21"/>
    </row>
    <row r="73" spans="1:10">
      <c r="A73" s="29"/>
      <c r="B73" s="74" t="s">
        <v>43</v>
      </c>
      <c r="C73" s="75"/>
      <c r="D73" s="76"/>
      <c r="E73" s="39">
        <f>SUM(E67:E72)</f>
        <v>645</v>
      </c>
      <c r="F73" s="41"/>
      <c r="G73" s="41"/>
      <c r="H73" s="41"/>
      <c r="I73" s="40">
        <f>SUM(I67:I72)</f>
        <v>598.14300000000003</v>
      </c>
      <c r="J73" s="21"/>
    </row>
    <row r="74" spans="1:10">
      <c r="A74" s="6"/>
      <c r="B74" s="7" t="s">
        <v>10</v>
      </c>
      <c r="C74" s="6"/>
      <c r="D74" s="6"/>
      <c r="E74" s="42"/>
      <c r="F74" s="43"/>
      <c r="G74" s="43"/>
      <c r="H74" s="43"/>
      <c r="I74" s="43"/>
      <c r="J74" s="21"/>
    </row>
    <row r="75" spans="1:10">
      <c r="A75" s="12">
        <v>145</v>
      </c>
      <c r="B75" s="59" t="s">
        <v>59</v>
      </c>
      <c r="C75" s="59"/>
      <c r="D75" s="59"/>
      <c r="E75" s="37">
        <v>60</v>
      </c>
      <c r="F75" s="38">
        <v>0.66</v>
      </c>
      <c r="G75" s="38">
        <v>0.12</v>
      </c>
      <c r="H75" s="38">
        <v>2.2799999999999998</v>
      </c>
      <c r="I75" s="38">
        <v>13.8</v>
      </c>
      <c r="J75" s="21"/>
    </row>
    <row r="76" spans="1:10" ht="34.799999999999997" customHeight="1">
      <c r="A76" s="12">
        <v>96</v>
      </c>
      <c r="B76" s="59" t="s">
        <v>75</v>
      </c>
      <c r="C76" s="59"/>
      <c r="D76" s="59"/>
      <c r="E76" s="37">
        <v>250</v>
      </c>
      <c r="F76" s="38">
        <v>4</v>
      </c>
      <c r="G76" s="38">
        <v>9</v>
      </c>
      <c r="H76" s="38">
        <v>25</v>
      </c>
      <c r="I76" s="38">
        <v>197</v>
      </c>
      <c r="J76" s="21"/>
    </row>
    <row r="77" spans="1:10" ht="16.2" customHeight="1">
      <c r="A77" s="12">
        <v>265</v>
      </c>
      <c r="B77" s="59" t="s">
        <v>76</v>
      </c>
      <c r="C77" s="59"/>
      <c r="D77" s="59"/>
      <c r="E77" s="37">
        <v>250</v>
      </c>
      <c r="F77" s="38">
        <v>18</v>
      </c>
      <c r="G77" s="38">
        <v>20</v>
      </c>
      <c r="H77" s="38">
        <v>36</v>
      </c>
      <c r="I77" s="38">
        <v>404</v>
      </c>
      <c r="J77" s="21"/>
    </row>
    <row r="78" spans="1:10">
      <c r="A78" s="12">
        <v>283</v>
      </c>
      <c r="B78" s="59" t="s">
        <v>77</v>
      </c>
      <c r="C78" s="59"/>
      <c r="D78" s="59"/>
      <c r="E78" s="37">
        <v>200</v>
      </c>
      <c r="F78" s="38">
        <v>0.56000000000000005</v>
      </c>
      <c r="G78" s="38">
        <v>0</v>
      </c>
      <c r="H78" s="38">
        <v>27.89</v>
      </c>
      <c r="I78" s="38">
        <v>115.79</v>
      </c>
      <c r="J78" s="21"/>
    </row>
    <row r="79" spans="1:10" ht="13.8" customHeight="1">
      <c r="A79" s="12"/>
      <c r="B79" s="80" t="s">
        <v>47</v>
      </c>
      <c r="C79" s="80"/>
      <c r="D79" s="80"/>
      <c r="E79" s="37">
        <v>20</v>
      </c>
      <c r="F79" s="38">
        <v>2</v>
      </c>
      <c r="G79" s="38">
        <v>1</v>
      </c>
      <c r="H79" s="38">
        <v>10</v>
      </c>
      <c r="I79" s="38">
        <v>49</v>
      </c>
      <c r="J79" s="21"/>
    </row>
    <row r="80" spans="1:10">
      <c r="A80" s="27"/>
      <c r="B80" s="80" t="s">
        <v>46</v>
      </c>
      <c r="C80" s="80"/>
      <c r="D80" s="80"/>
      <c r="E80" s="39">
        <v>20</v>
      </c>
      <c r="F80" s="40">
        <v>3</v>
      </c>
      <c r="G80" s="40">
        <v>1</v>
      </c>
      <c r="H80" s="40">
        <v>8</v>
      </c>
      <c r="I80" s="40">
        <v>50</v>
      </c>
      <c r="J80" s="21"/>
    </row>
    <row r="81" spans="1:10">
      <c r="A81" s="35"/>
      <c r="B81" s="74" t="s">
        <v>44</v>
      </c>
      <c r="C81" s="75"/>
      <c r="D81" s="76"/>
      <c r="E81" s="37">
        <f>SUM(E75:E80)</f>
        <v>800</v>
      </c>
      <c r="F81" s="44"/>
      <c r="G81" s="44"/>
      <c r="H81" s="44"/>
      <c r="I81" s="38">
        <f>SUM(I76:I80)</f>
        <v>815.79</v>
      </c>
      <c r="J81" s="21"/>
    </row>
    <row r="82" spans="1:10">
      <c r="A82" s="35"/>
      <c r="B82" s="77" t="s">
        <v>45</v>
      </c>
      <c r="C82" s="78"/>
      <c r="D82" s="79"/>
      <c r="E82" s="37">
        <f>E73+E81</f>
        <v>1445</v>
      </c>
      <c r="F82" s="45"/>
      <c r="G82" s="45"/>
      <c r="H82" s="45"/>
      <c r="I82" s="37">
        <f>I73+I81</f>
        <v>1413.933</v>
      </c>
      <c r="J82" s="21"/>
    </row>
    <row r="83" spans="1:10" ht="12" customHeight="1">
      <c r="A83" s="24"/>
      <c r="B83" s="25" t="s">
        <v>39</v>
      </c>
      <c r="C83" s="24"/>
      <c r="D83" s="24"/>
      <c r="E83" s="49"/>
      <c r="F83" s="50"/>
      <c r="G83" s="50"/>
      <c r="H83" s="50"/>
      <c r="I83" s="50"/>
      <c r="J83" s="21"/>
    </row>
    <row r="84" spans="1:10" ht="12" customHeight="1">
      <c r="A84" s="24"/>
      <c r="B84" s="26" t="s">
        <v>29</v>
      </c>
      <c r="C84" s="24"/>
      <c r="D84" s="24"/>
      <c r="E84" s="49"/>
      <c r="F84" s="50"/>
      <c r="G84" s="50"/>
      <c r="H84" s="50"/>
      <c r="I84" s="50"/>
      <c r="J84" s="21"/>
    </row>
    <row r="85" spans="1:10" ht="24.6" customHeight="1">
      <c r="A85" s="22">
        <v>233</v>
      </c>
      <c r="B85" s="73" t="s">
        <v>78</v>
      </c>
      <c r="C85" s="73"/>
      <c r="D85" s="73"/>
      <c r="E85" s="46">
        <v>250</v>
      </c>
      <c r="F85" s="47">
        <v>8</v>
      </c>
      <c r="G85" s="47">
        <v>12</v>
      </c>
      <c r="H85" s="47">
        <v>40</v>
      </c>
      <c r="I85" s="47">
        <v>309</v>
      </c>
      <c r="J85" s="21"/>
    </row>
    <row r="86" spans="1:10" ht="12" customHeight="1">
      <c r="A86" s="17">
        <v>300</v>
      </c>
      <c r="B86" s="80" t="s">
        <v>50</v>
      </c>
      <c r="C86" s="80"/>
      <c r="D86" s="80"/>
      <c r="E86" s="39">
        <v>200</v>
      </c>
      <c r="F86" s="40">
        <v>0.2</v>
      </c>
      <c r="G86" s="40">
        <v>0</v>
      </c>
      <c r="H86" s="40">
        <v>15</v>
      </c>
      <c r="I86" s="40">
        <v>58</v>
      </c>
      <c r="J86" s="21"/>
    </row>
    <row r="87" spans="1:10" ht="12" customHeight="1">
      <c r="A87" s="17"/>
      <c r="B87" s="80" t="s">
        <v>79</v>
      </c>
      <c r="C87" s="80"/>
      <c r="D87" s="80"/>
      <c r="E87" s="39">
        <v>200</v>
      </c>
      <c r="F87" s="40">
        <v>0</v>
      </c>
      <c r="G87" s="40">
        <v>0</v>
      </c>
      <c r="H87" s="40">
        <v>11</v>
      </c>
      <c r="I87" s="40">
        <v>50</v>
      </c>
      <c r="J87" s="21"/>
    </row>
    <row r="88" spans="1:10" ht="13.8" customHeight="1">
      <c r="A88" s="12"/>
      <c r="B88" s="80" t="s">
        <v>64</v>
      </c>
      <c r="C88" s="80"/>
      <c r="D88" s="80"/>
      <c r="E88" s="37">
        <v>40</v>
      </c>
      <c r="F88" s="38">
        <v>3</v>
      </c>
      <c r="G88" s="38">
        <v>0</v>
      </c>
      <c r="H88" s="38">
        <v>20</v>
      </c>
      <c r="I88" s="38">
        <v>97</v>
      </c>
      <c r="J88" s="21"/>
    </row>
    <row r="89" spans="1:10">
      <c r="A89" s="27"/>
      <c r="B89" s="80" t="s">
        <v>46</v>
      </c>
      <c r="C89" s="80"/>
      <c r="D89" s="80"/>
      <c r="E89" s="39">
        <v>20</v>
      </c>
      <c r="F89" s="40">
        <v>3</v>
      </c>
      <c r="G89" s="40">
        <v>1</v>
      </c>
      <c r="H89" s="40">
        <v>8</v>
      </c>
      <c r="I89" s="40">
        <v>50</v>
      </c>
      <c r="J89" s="21"/>
    </row>
    <row r="90" spans="1:10">
      <c r="A90" s="29"/>
      <c r="B90" s="74" t="s">
        <v>43</v>
      </c>
      <c r="C90" s="75"/>
      <c r="D90" s="76"/>
      <c r="E90" s="39">
        <f>SUM(E85:E89)</f>
        <v>710</v>
      </c>
      <c r="F90" s="41"/>
      <c r="G90" s="41"/>
      <c r="H90" s="41"/>
      <c r="I90" s="40">
        <f>SUM(I85:I89)</f>
        <v>564</v>
      </c>
      <c r="J90" s="21"/>
    </row>
    <row r="91" spans="1:10" ht="12" customHeight="1">
      <c r="A91" s="24"/>
      <c r="B91" s="26" t="s">
        <v>10</v>
      </c>
      <c r="C91" s="24"/>
      <c r="D91" s="24"/>
      <c r="E91" s="49"/>
      <c r="F91" s="50"/>
      <c r="G91" s="50"/>
      <c r="H91" s="50"/>
      <c r="I91" s="50"/>
      <c r="J91" s="21"/>
    </row>
    <row r="92" spans="1:10" ht="12" customHeight="1">
      <c r="A92" s="17">
        <v>145</v>
      </c>
      <c r="B92" s="98" t="s">
        <v>51</v>
      </c>
      <c r="C92" s="99"/>
      <c r="D92" s="100"/>
      <c r="E92" s="39">
        <v>60</v>
      </c>
      <c r="F92" s="40">
        <v>0.48</v>
      </c>
      <c r="G92" s="40">
        <v>6.6000000000000003E-2</v>
      </c>
      <c r="H92" s="40">
        <v>1.8779999999999999</v>
      </c>
      <c r="I92" s="40">
        <v>9</v>
      </c>
      <c r="J92" s="21"/>
    </row>
    <row r="93" spans="1:10" ht="24.6" customHeight="1">
      <c r="A93" s="12">
        <v>127</v>
      </c>
      <c r="B93" s="70" t="s">
        <v>80</v>
      </c>
      <c r="C93" s="71"/>
      <c r="D93" s="72"/>
      <c r="E93" s="48">
        <v>250</v>
      </c>
      <c r="F93" s="38">
        <v>6</v>
      </c>
      <c r="G93" s="38">
        <v>9</v>
      </c>
      <c r="H93" s="38">
        <v>29</v>
      </c>
      <c r="I93" s="38">
        <v>219</v>
      </c>
      <c r="J93" s="21"/>
    </row>
    <row r="94" spans="1:10" ht="24" customHeight="1">
      <c r="A94" s="17">
        <v>327</v>
      </c>
      <c r="B94" s="80" t="s">
        <v>81</v>
      </c>
      <c r="C94" s="80"/>
      <c r="D94" s="80"/>
      <c r="E94" s="39">
        <v>250</v>
      </c>
      <c r="F94" s="40">
        <v>17</v>
      </c>
      <c r="G94" s="40">
        <v>25</v>
      </c>
      <c r="H94" s="40">
        <v>20</v>
      </c>
      <c r="I94" s="40">
        <v>381</v>
      </c>
      <c r="J94" s="21"/>
    </row>
    <row r="95" spans="1:10">
      <c r="A95" s="17">
        <v>282</v>
      </c>
      <c r="B95" s="80" t="s">
        <v>82</v>
      </c>
      <c r="C95" s="80"/>
      <c r="D95" s="80"/>
      <c r="E95" s="39">
        <v>200</v>
      </c>
      <c r="F95" s="40">
        <v>0.16</v>
      </c>
      <c r="G95" s="40">
        <v>0</v>
      </c>
      <c r="H95" s="40">
        <v>14.99</v>
      </c>
      <c r="I95" s="40">
        <v>60.64</v>
      </c>
      <c r="J95" s="21"/>
    </row>
    <row r="96" spans="1:10" ht="13.8" customHeight="1">
      <c r="A96" s="12"/>
      <c r="B96" s="80" t="s">
        <v>64</v>
      </c>
      <c r="C96" s="80"/>
      <c r="D96" s="80"/>
      <c r="E96" s="37">
        <v>40</v>
      </c>
      <c r="F96" s="38">
        <v>3</v>
      </c>
      <c r="G96" s="38">
        <v>0</v>
      </c>
      <c r="H96" s="38">
        <v>20</v>
      </c>
      <c r="I96" s="38">
        <v>97</v>
      </c>
      <c r="J96" s="21"/>
    </row>
    <row r="97" spans="1:10">
      <c r="A97" s="27"/>
      <c r="B97" s="80" t="s">
        <v>46</v>
      </c>
      <c r="C97" s="80"/>
      <c r="D97" s="80"/>
      <c r="E97" s="39">
        <v>20</v>
      </c>
      <c r="F97" s="40">
        <v>3</v>
      </c>
      <c r="G97" s="40">
        <v>1</v>
      </c>
      <c r="H97" s="40">
        <v>8</v>
      </c>
      <c r="I97" s="40">
        <v>50</v>
      </c>
      <c r="J97" s="21"/>
    </row>
    <row r="98" spans="1:10">
      <c r="A98" s="35"/>
      <c r="B98" s="74" t="s">
        <v>44</v>
      </c>
      <c r="C98" s="75"/>
      <c r="D98" s="76"/>
      <c r="E98" s="37">
        <f>SUM(E92:E97)</f>
        <v>820</v>
      </c>
      <c r="F98" s="44"/>
      <c r="G98" s="44"/>
      <c r="H98" s="44"/>
      <c r="I98" s="38">
        <f>SUM(I92:I97)</f>
        <v>816.64</v>
      </c>
      <c r="J98" s="21"/>
    </row>
    <row r="99" spans="1:10">
      <c r="A99" s="35"/>
      <c r="B99" s="77" t="s">
        <v>45</v>
      </c>
      <c r="C99" s="78"/>
      <c r="D99" s="79"/>
      <c r="E99" s="37">
        <f>E90+E98</f>
        <v>1530</v>
      </c>
      <c r="F99" s="45"/>
      <c r="G99" s="45"/>
      <c r="H99" s="45"/>
      <c r="I99" s="37">
        <f>I90+I98</f>
        <v>1380.6399999999999</v>
      </c>
      <c r="J99" s="21"/>
    </row>
    <row r="100" spans="1:10">
      <c r="A100" s="1"/>
      <c r="B100" s="4" t="s">
        <v>40</v>
      </c>
      <c r="C100" s="1"/>
      <c r="D100" s="1"/>
      <c r="E100" s="51"/>
      <c r="F100" s="52"/>
      <c r="G100" s="52"/>
      <c r="H100" s="52"/>
      <c r="I100" s="52"/>
      <c r="J100" s="21"/>
    </row>
    <row r="101" spans="1:10">
      <c r="A101" s="1"/>
      <c r="B101" s="2" t="s">
        <v>29</v>
      </c>
      <c r="C101" s="1"/>
      <c r="D101" s="1"/>
      <c r="E101" s="51"/>
      <c r="F101" s="52"/>
      <c r="G101" s="52"/>
      <c r="H101" s="52"/>
      <c r="I101" s="52"/>
      <c r="J101" s="21"/>
    </row>
    <row r="102" spans="1:10" ht="22.2" customHeight="1">
      <c r="A102" s="22">
        <v>181</v>
      </c>
      <c r="B102" s="73" t="s">
        <v>83</v>
      </c>
      <c r="C102" s="73"/>
      <c r="D102" s="73"/>
      <c r="E102" s="46">
        <v>250</v>
      </c>
      <c r="F102" s="47">
        <v>10</v>
      </c>
      <c r="G102" s="47">
        <v>9</v>
      </c>
      <c r="H102" s="47">
        <v>38</v>
      </c>
      <c r="I102" s="47">
        <v>287</v>
      </c>
      <c r="J102" s="21"/>
    </row>
    <row r="103" spans="1:10" ht="12" customHeight="1">
      <c r="A103" s="17">
        <v>300</v>
      </c>
      <c r="B103" s="80" t="s">
        <v>50</v>
      </c>
      <c r="C103" s="80"/>
      <c r="D103" s="80"/>
      <c r="E103" s="39">
        <v>200</v>
      </c>
      <c r="F103" s="40">
        <v>0.2</v>
      </c>
      <c r="G103" s="40">
        <v>0</v>
      </c>
      <c r="H103" s="40">
        <v>15</v>
      </c>
      <c r="I103" s="40">
        <v>58</v>
      </c>
      <c r="J103" s="21"/>
    </row>
    <row r="104" spans="1:10" ht="14.4" customHeight="1">
      <c r="A104" s="12"/>
      <c r="B104" s="81" t="s">
        <v>67</v>
      </c>
      <c r="C104" s="82"/>
      <c r="D104" s="83"/>
      <c r="E104" s="48">
        <v>60</v>
      </c>
      <c r="F104" s="38">
        <v>5</v>
      </c>
      <c r="G104" s="38">
        <v>11</v>
      </c>
      <c r="H104" s="38">
        <v>40</v>
      </c>
      <c r="I104" s="38">
        <v>280</v>
      </c>
      <c r="J104" s="21"/>
    </row>
    <row r="105" spans="1:10" ht="13.8" customHeight="1">
      <c r="A105" s="12"/>
      <c r="B105" s="80" t="s">
        <v>47</v>
      </c>
      <c r="C105" s="80"/>
      <c r="D105" s="80"/>
      <c r="E105" s="37">
        <v>20</v>
      </c>
      <c r="F105" s="38">
        <v>2</v>
      </c>
      <c r="G105" s="38">
        <v>1</v>
      </c>
      <c r="H105" s="38">
        <v>10</v>
      </c>
      <c r="I105" s="38">
        <v>49</v>
      </c>
      <c r="J105" s="21"/>
    </row>
    <row r="106" spans="1:10">
      <c r="A106" s="27"/>
      <c r="B106" s="80" t="s">
        <v>46</v>
      </c>
      <c r="C106" s="80"/>
      <c r="D106" s="80"/>
      <c r="E106" s="39">
        <v>20</v>
      </c>
      <c r="F106" s="40">
        <v>3</v>
      </c>
      <c r="G106" s="40">
        <v>1</v>
      </c>
      <c r="H106" s="40">
        <v>8</v>
      </c>
      <c r="I106" s="40">
        <v>50</v>
      </c>
      <c r="J106" s="21"/>
    </row>
    <row r="107" spans="1:10">
      <c r="A107" s="29"/>
      <c r="B107" s="74" t="s">
        <v>43</v>
      </c>
      <c r="C107" s="75"/>
      <c r="D107" s="76"/>
      <c r="E107" s="39">
        <f>SUM(E102:E106)</f>
        <v>550</v>
      </c>
      <c r="F107" s="41"/>
      <c r="G107" s="41"/>
      <c r="H107" s="41"/>
      <c r="I107" s="40">
        <f>SUM(I102:I106)</f>
        <v>724</v>
      </c>
      <c r="J107" s="21"/>
    </row>
    <row r="108" spans="1:10">
      <c r="A108" s="1"/>
      <c r="B108" s="2" t="s">
        <v>10</v>
      </c>
      <c r="C108" s="1"/>
      <c r="D108" s="1"/>
      <c r="E108" s="51"/>
      <c r="F108" s="52"/>
      <c r="G108" s="52"/>
      <c r="H108" s="52"/>
      <c r="I108" s="52"/>
      <c r="J108" s="21"/>
    </row>
    <row r="109" spans="1:10">
      <c r="A109" s="5">
        <v>145</v>
      </c>
      <c r="B109" s="94" t="s">
        <v>59</v>
      </c>
      <c r="C109" s="94"/>
      <c r="D109" s="94"/>
      <c r="E109" s="53">
        <v>60</v>
      </c>
      <c r="F109" s="54">
        <v>0.66</v>
      </c>
      <c r="G109" s="54">
        <v>0.12</v>
      </c>
      <c r="H109" s="54">
        <v>2.2799999999999998</v>
      </c>
      <c r="I109" s="54">
        <v>13.8</v>
      </c>
      <c r="J109" s="21"/>
    </row>
    <row r="110" spans="1:10" ht="22.2" customHeight="1">
      <c r="A110" s="5">
        <v>95</v>
      </c>
      <c r="B110" s="94" t="s">
        <v>84</v>
      </c>
      <c r="C110" s="94"/>
      <c r="D110" s="94"/>
      <c r="E110" s="53">
        <v>250</v>
      </c>
      <c r="F110" s="54">
        <v>11</v>
      </c>
      <c r="G110" s="54">
        <v>10</v>
      </c>
      <c r="H110" s="54">
        <v>21</v>
      </c>
      <c r="I110" s="54">
        <v>224</v>
      </c>
      <c r="J110" s="21"/>
    </row>
    <row r="111" spans="1:10" ht="24" customHeight="1">
      <c r="A111" s="5">
        <v>324</v>
      </c>
      <c r="B111" s="94" t="s">
        <v>85</v>
      </c>
      <c r="C111" s="94"/>
      <c r="D111" s="94"/>
      <c r="E111" s="53">
        <v>250</v>
      </c>
      <c r="F111" s="54">
        <v>17</v>
      </c>
      <c r="G111" s="54">
        <v>15</v>
      </c>
      <c r="H111" s="54">
        <v>28</v>
      </c>
      <c r="I111" s="54">
        <v>322</v>
      </c>
      <c r="J111" s="21"/>
    </row>
    <row r="112" spans="1:10">
      <c r="A112" s="5">
        <v>283</v>
      </c>
      <c r="B112" s="94" t="s">
        <v>21</v>
      </c>
      <c r="C112" s="94"/>
      <c r="D112" s="94"/>
      <c r="E112" s="53">
        <v>200</v>
      </c>
      <c r="F112" s="54">
        <v>0.56000000000000005</v>
      </c>
      <c r="G112" s="54">
        <v>0</v>
      </c>
      <c r="H112" s="54">
        <v>27.89</v>
      </c>
      <c r="I112" s="54">
        <v>115.79</v>
      </c>
      <c r="J112" s="21"/>
    </row>
    <row r="113" spans="1:10" ht="13.8" customHeight="1">
      <c r="A113" s="12"/>
      <c r="B113" s="80" t="s">
        <v>64</v>
      </c>
      <c r="C113" s="80"/>
      <c r="D113" s="80"/>
      <c r="E113" s="37">
        <v>40</v>
      </c>
      <c r="F113" s="38">
        <v>3</v>
      </c>
      <c r="G113" s="38">
        <v>0</v>
      </c>
      <c r="H113" s="38">
        <v>20</v>
      </c>
      <c r="I113" s="38">
        <v>97</v>
      </c>
      <c r="J113" s="21"/>
    </row>
    <row r="114" spans="1:10">
      <c r="A114" s="27"/>
      <c r="B114" s="80" t="s">
        <v>46</v>
      </c>
      <c r="C114" s="80"/>
      <c r="D114" s="80"/>
      <c r="E114" s="39">
        <v>20</v>
      </c>
      <c r="F114" s="40">
        <v>3</v>
      </c>
      <c r="G114" s="40">
        <v>1</v>
      </c>
      <c r="H114" s="40">
        <v>8</v>
      </c>
      <c r="I114" s="40">
        <v>50</v>
      </c>
      <c r="J114" s="21"/>
    </row>
    <row r="115" spans="1:10">
      <c r="A115" s="35"/>
      <c r="B115" s="74" t="s">
        <v>44</v>
      </c>
      <c r="C115" s="75"/>
      <c r="D115" s="76"/>
      <c r="E115" s="37">
        <f>SUM(E109:E114)</f>
        <v>820</v>
      </c>
      <c r="F115" s="44"/>
      <c r="G115" s="44"/>
      <c r="H115" s="44"/>
      <c r="I115" s="38">
        <f>SUM(I109:I114)</f>
        <v>822.58999999999992</v>
      </c>
      <c r="J115" s="21"/>
    </row>
    <row r="116" spans="1:10">
      <c r="A116" s="35"/>
      <c r="B116" s="77" t="s">
        <v>45</v>
      </c>
      <c r="C116" s="78"/>
      <c r="D116" s="79"/>
      <c r="E116" s="37">
        <f>E107+E115</f>
        <v>1370</v>
      </c>
      <c r="F116" s="45"/>
      <c r="G116" s="45"/>
      <c r="H116" s="45"/>
      <c r="I116" s="37">
        <f>I107+I115</f>
        <v>1546.59</v>
      </c>
      <c r="J116" s="21"/>
    </row>
    <row r="117" spans="1:10">
      <c r="A117" s="1"/>
      <c r="B117" s="4" t="s">
        <v>41</v>
      </c>
      <c r="C117" s="1"/>
      <c r="D117" s="1"/>
      <c r="E117" s="51"/>
      <c r="F117" s="52"/>
      <c r="G117" s="52"/>
      <c r="H117" s="52"/>
      <c r="I117" s="52"/>
      <c r="J117" s="21"/>
    </row>
    <row r="118" spans="1:10">
      <c r="A118" s="1"/>
      <c r="B118" s="2" t="s">
        <v>29</v>
      </c>
      <c r="C118" s="1"/>
      <c r="D118" s="1"/>
      <c r="E118" s="51"/>
      <c r="F118" s="52"/>
      <c r="G118" s="52"/>
      <c r="H118" s="52"/>
      <c r="I118" s="52"/>
      <c r="J118" s="21"/>
    </row>
    <row r="119" spans="1:10" ht="23.4" customHeight="1">
      <c r="A119" s="19">
        <v>225</v>
      </c>
      <c r="B119" s="68" t="s">
        <v>49</v>
      </c>
      <c r="C119" s="68"/>
      <c r="D119" s="68"/>
      <c r="E119" s="56">
        <v>250</v>
      </c>
      <c r="F119" s="36">
        <v>11</v>
      </c>
      <c r="G119" s="36">
        <v>9</v>
      </c>
      <c r="H119" s="36">
        <v>41</v>
      </c>
      <c r="I119" s="36">
        <v>286</v>
      </c>
      <c r="J119" s="21"/>
    </row>
    <row r="120" spans="1:10">
      <c r="A120" s="12">
        <v>686</v>
      </c>
      <c r="B120" s="59" t="s">
        <v>73</v>
      </c>
      <c r="C120" s="59"/>
      <c r="D120" s="59"/>
      <c r="E120" s="37">
        <v>200</v>
      </c>
      <c r="F120" s="38">
        <v>0.3</v>
      </c>
      <c r="G120" s="38">
        <v>0</v>
      </c>
      <c r="H120" s="38">
        <v>15.129</v>
      </c>
      <c r="I120" s="38">
        <v>60</v>
      </c>
      <c r="J120" s="21"/>
    </row>
    <row r="121" spans="1:10">
      <c r="A121" s="12">
        <v>72</v>
      </c>
      <c r="B121" s="81" t="s">
        <v>74</v>
      </c>
      <c r="C121" s="82"/>
      <c r="D121" s="83"/>
      <c r="E121" s="37">
        <v>15</v>
      </c>
      <c r="F121" s="38">
        <v>4</v>
      </c>
      <c r="G121" s="38">
        <v>5</v>
      </c>
      <c r="H121" s="38"/>
      <c r="I121" s="38">
        <v>56</v>
      </c>
      <c r="J121" s="21"/>
    </row>
    <row r="122" spans="1:10">
      <c r="A122" s="12"/>
      <c r="B122" s="81" t="s">
        <v>86</v>
      </c>
      <c r="C122" s="82"/>
      <c r="D122" s="83"/>
      <c r="E122" s="37">
        <v>50</v>
      </c>
      <c r="F122" s="38">
        <v>5</v>
      </c>
      <c r="G122" s="38">
        <v>11</v>
      </c>
      <c r="H122" s="38">
        <v>25</v>
      </c>
      <c r="I122" s="38">
        <v>225</v>
      </c>
      <c r="J122" s="21"/>
    </row>
    <row r="123" spans="1:10" ht="13.8" customHeight="1">
      <c r="A123" s="12"/>
      <c r="B123" s="80" t="s">
        <v>47</v>
      </c>
      <c r="C123" s="80"/>
      <c r="D123" s="80"/>
      <c r="E123" s="37">
        <v>20</v>
      </c>
      <c r="F123" s="38">
        <v>2</v>
      </c>
      <c r="G123" s="38">
        <v>1</v>
      </c>
      <c r="H123" s="38">
        <v>10</v>
      </c>
      <c r="I123" s="38">
        <v>49</v>
      </c>
      <c r="J123" s="21"/>
    </row>
    <row r="124" spans="1:10">
      <c r="A124" s="27"/>
      <c r="B124" s="80" t="s">
        <v>46</v>
      </c>
      <c r="C124" s="80"/>
      <c r="D124" s="80"/>
      <c r="E124" s="39">
        <v>20</v>
      </c>
      <c r="F124" s="40">
        <v>3</v>
      </c>
      <c r="G124" s="40">
        <v>1</v>
      </c>
      <c r="H124" s="40">
        <v>8</v>
      </c>
      <c r="I124" s="40">
        <v>50</v>
      </c>
      <c r="J124" s="21"/>
    </row>
    <row r="125" spans="1:10">
      <c r="A125" s="29"/>
      <c r="B125" s="74" t="s">
        <v>43</v>
      </c>
      <c r="C125" s="75"/>
      <c r="D125" s="76"/>
      <c r="E125" s="39">
        <f>SUM(E119:E124)</f>
        <v>555</v>
      </c>
      <c r="F125" s="41"/>
      <c r="G125" s="41"/>
      <c r="H125" s="41"/>
      <c r="I125" s="40">
        <f>SUM(I119:I124)</f>
        <v>726</v>
      </c>
      <c r="J125" s="21"/>
    </row>
    <row r="126" spans="1:10">
      <c r="A126" s="1"/>
      <c r="B126" s="2" t="s">
        <v>10</v>
      </c>
      <c r="C126" s="1"/>
      <c r="D126" s="1"/>
      <c r="E126" s="51"/>
      <c r="F126" s="52"/>
      <c r="G126" s="52"/>
      <c r="H126" s="52"/>
      <c r="I126" s="52"/>
      <c r="J126" s="21"/>
    </row>
    <row r="127" spans="1:10" ht="12.6" customHeight="1">
      <c r="A127" s="5">
        <v>145</v>
      </c>
      <c r="B127" s="95" t="s">
        <v>51</v>
      </c>
      <c r="C127" s="96"/>
      <c r="D127" s="97"/>
      <c r="E127" s="55">
        <v>60</v>
      </c>
      <c r="F127" s="54">
        <v>0.48</v>
      </c>
      <c r="G127" s="54">
        <v>6.6000000000000003E-2</v>
      </c>
      <c r="H127" s="54">
        <v>1.8779999999999999</v>
      </c>
      <c r="I127" s="54">
        <v>9</v>
      </c>
      <c r="J127" s="21"/>
    </row>
    <row r="128" spans="1:10" ht="21.6" customHeight="1">
      <c r="A128" s="5">
        <v>46</v>
      </c>
      <c r="B128" s="95" t="s">
        <v>87</v>
      </c>
      <c r="C128" s="96"/>
      <c r="D128" s="97"/>
      <c r="E128" s="55">
        <v>250</v>
      </c>
      <c r="F128" s="54">
        <v>8</v>
      </c>
      <c r="G128" s="54">
        <v>10</v>
      </c>
      <c r="H128" s="54">
        <v>18</v>
      </c>
      <c r="I128" s="54">
        <v>200</v>
      </c>
      <c r="J128" s="21"/>
    </row>
    <row r="129" spans="1:10" ht="22.8" customHeight="1">
      <c r="A129" s="5">
        <v>364</v>
      </c>
      <c r="B129" s="95" t="s">
        <v>53</v>
      </c>
      <c r="C129" s="96"/>
      <c r="D129" s="97"/>
      <c r="E129" s="55">
        <v>100</v>
      </c>
      <c r="F129" s="54">
        <v>12</v>
      </c>
      <c r="G129" s="54">
        <v>17</v>
      </c>
      <c r="H129" s="54">
        <v>6</v>
      </c>
      <c r="I129" s="54">
        <v>230</v>
      </c>
      <c r="J129" s="21"/>
    </row>
    <row r="130" spans="1:10" ht="22.8" customHeight="1">
      <c r="A130" s="5">
        <v>203</v>
      </c>
      <c r="B130" s="101" t="s">
        <v>70</v>
      </c>
      <c r="C130" s="102"/>
      <c r="D130" s="103"/>
      <c r="E130" s="55">
        <v>180</v>
      </c>
      <c r="F130" s="54">
        <v>7</v>
      </c>
      <c r="G130" s="54">
        <v>4</v>
      </c>
      <c r="H130" s="54">
        <v>45</v>
      </c>
      <c r="I130" s="54">
        <v>252</v>
      </c>
      <c r="J130" s="21"/>
    </row>
    <row r="131" spans="1:10" ht="24" customHeight="1">
      <c r="A131" s="12">
        <v>489</v>
      </c>
      <c r="B131" s="59" t="s">
        <v>63</v>
      </c>
      <c r="C131" s="59"/>
      <c r="D131" s="59"/>
      <c r="E131" s="37">
        <v>200</v>
      </c>
      <c r="F131" s="38">
        <v>0.02</v>
      </c>
      <c r="G131" s="38">
        <v>0.1</v>
      </c>
      <c r="H131" s="38">
        <v>16.2</v>
      </c>
      <c r="I131" s="38">
        <v>67</v>
      </c>
      <c r="J131" s="21"/>
    </row>
    <row r="132" spans="1:10" ht="13.8" customHeight="1">
      <c r="A132" s="12"/>
      <c r="B132" s="80" t="s">
        <v>47</v>
      </c>
      <c r="C132" s="80"/>
      <c r="D132" s="80"/>
      <c r="E132" s="37">
        <v>20</v>
      </c>
      <c r="F132" s="38">
        <v>2</v>
      </c>
      <c r="G132" s="38">
        <v>1</v>
      </c>
      <c r="H132" s="38">
        <v>10</v>
      </c>
      <c r="I132" s="38">
        <v>49</v>
      </c>
      <c r="J132" s="21"/>
    </row>
    <row r="133" spans="1:10">
      <c r="A133" s="27"/>
      <c r="B133" s="80" t="s">
        <v>46</v>
      </c>
      <c r="C133" s="80"/>
      <c r="D133" s="80"/>
      <c r="E133" s="39">
        <v>20</v>
      </c>
      <c r="F133" s="40">
        <v>3</v>
      </c>
      <c r="G133" s="40">
        <v>1</v>
      </c>
      <c r="H133" s="40">
        <v>8</v>
      </c>
      <c r="I133" s="40">
        <v>50</v>
      </c>
      <c r="J133" s="21"/>
    </row>
    <row r="134" spans="1:10">
      <c r="A134" s="35"/>
      <c r="B134" s="74" t="s">
        <v>44</v>
      </c>
      <c r="C134" s="75"/>
      <c r="D134" s="76"/>
      <c r="E134" s="37">
        <f>SUM(E127:E133)</f>
        <v>830</v>
      </c>
      <c r="F134" s="44"/>
      <c r="G134" s="44"/>
      <c r="H134" s="44"/>
      <c r="I134" s="38">
        <f>SUM(I127:I133)</f>
        <v>857</v>
      </c>
      <c r="J134" s="21"/>
    </row>
    <row r="135" spans="1:10">
      <c r="A135" s="35"/>
      <c r="B135" s="77" t="s">
        <v>45</v>
      </c>
      <c r="C135" s="78"/>
      <c r="D135" s="79"/>
      <c r="E135" s="37">
        <f>E125+E134</f>
        <v>1385</v>
      </c>
      <c r="F135" s="45"/>
      <c r="G135" s="45"/>
      <c r="H135" s="45"/>
      <c r="I135" s="37">
        <f>I125+I134</f>
        <v>1583</v>
      </c>
      <c r="J135" s="21"/>
    </row>
  </sheetData>
  <mergeCells count="111">
    <mergeCell ref="B134:D134"/>
    <mergeCell ref="B135:D135"/>
    <mergeCell ref="B69:D69"/>
    <mergeCell ref="B33:D33"/>
    <mergeCell ref="B71:D71"/>
    <mergeCell ref="B79:D79"/>
    <mergeCell ref="B80:D80"/>
    <mergeCell ref="B88:D88"/>
    <mergeCell ref="B96:D96"/>
    <mergeCell ref="B97:D97"/>
    <mergeCell ref="B104:D104"/>
    <mergeCell ref="B114:D114"/>
    <mergeCell ref="B123:D123"/>
    <mergeCell ref="B122:D122"/>
    <mergeCell ref="B130:D130"/>
    <mergeCell ref="B132:D132"/>
    <mergeCell ref="B98:D98"/>
    <mergeCell ref="B90:D90"/>
    <mergeCell ref="B107:D107"/>
    <mergeCell ref="B125:D125"/>
    <mergeCell ref="B99:D99"/>
    <mergeCell ref="B115:D115"/>
    <mergeCell ref="B116:D116"/>
    <mergeCell ref="B73:D73"/>
    <mergeCell ref="B81:D81"/>
    <mergeCell ref="B82:D82"/>
    <mergeCell ref="B94:D94"/>
    <mergeCell ref="B86:D86"/>
    <mergeCell ref="B87:D87"/>
    <mergeCell ref="B77:D77"/>
    <mergeCell ref="B78:D78"/>
    <mergeCell ref="B13:D13"/>
    <mergeCell ref="B14:D14"/>
    <mergeCell ref="B17:D17"/>
    <mergeCell ref="B131:D131"/>
    <mergeCell ref="B16:D16"/>
    <mergeCell ref="B20:D20"/>
    <mergeCell ref="B93:D93"/>
    <mergeCell ref="B22:D22"/>
    <mergeCell ref="B23:D23"/>
    <mergeCell ref="B62:D62"/>
    <mergeCell ref="B75:D75"/>
    <mergeCell ref="B76:D76"/>
    <mergeCell ref="B56:D56"/>
    <mergeCell ref="B57:D57"/>
    <mergeCell ref="B85:D85"/>
    <mergeCell ref="B133:D133"/>
    <mergeCell ref="B59:D59"/>
    <mergeCell ref="B60:D60"/>
    <mergeCell ref="B61:D61"/>
    <mergeCell ref="B68:D68"/>
    <mergeCell ref="B70:D70"/>
    <mergeCell ref="B67:D67"/>
    <mergeCell ref="B72:D72"/>
    <mergeCell ref="B89:D89"/>
    <mergeCell ref="B95:D95"/>
    <mergeCell ref="B112:D112"/>
    <mergeCell ref="B127:D127"/>
    <mergeCell ref="B128:D128"/>
    <mergeCell ref="B129:D129"/>
    <mergeCell ref="B120:D120"/>
    <mergeCell ref="B92:D92"/>
    <mergeCell ref="B121:D121"/>
    <mergeCell ref="B124:D124"/>
    <mergeCell ref="B113:D113"/>
    <mergeCell ref="B102:D102"/>
    <mergeCell ref="B103:D103"/>
    <mergeCell ref="B105:D105"/>
    <mergeCell ref="B109:D109"/>
    <mergeCell ref="B110:D110"/>
    <mergeCell ref="B111:D111"/>
    <mergeCell ref="B106:D106"/>
    <mergeCell ref="B119:D119"/>
    <mergeCell ref="B10:D10"/>
    <mergeCell ref="A6:I6"/>
    <mergeCell ref="A8:A9"/>
    <mergeCell ref="B8:D9"/>
    <mergeCell ref="F8:H8"/>
    <mergeCell ref="I8:I9"/>
    <mergeCell ref="E8:E9"/>
    <mergeCell ref="B15:D15"/>
    <mergeCell ref="B25:D25"/>
    <mergeCell ref="B26:D26"/>
    <mergeCell ref="B40:D40"/>
    <mergeCell ref="B41:D41"/>
    <mergeCell ref="B24:D24"/>
    <mergeCell ref="B31:D31"/>
    <mergeCell ref="B32:D32"/>
    <mergeCell ref="B35:D35"/>
    <mergeCell ref="B38:D38"/>
    <mergeCell ref="B36:D36"/>
    <mergeCell ref="B21:D21"/>
    <mergeCell ref="B39:D39"/>
    <mergeCell ref="B34:D34"/>
    <mergeCell ref="B43:D43"/>
    <mergeCell ref="B44:D44"/>
    <mergeCell ref="B18:D18"/>
    <mergeCell ref="B27:D27"/>
    <mergeCell ref="B28:D28"/>
    <mergeCell ref="B42:D42"/>
    <mergeCell ref="B54:D54"/>
    <mergeCell ref="B63:D63"/>
    <mergeCell ref="B64:D64"/>
    <mergeCell ref="B45:D45"/>
    <mergeCell ref="B46:D46"/>
    <mergeCell ref="B50:D50"/>
    <mergeCell ref="B53:D53"/>
    <mergeCell ref="B52:D52"/>
    <mergeCell ref="B49:D49"/>
    <mergeCell ref="B51:D51"/>
    <mergeCell ref="B58:D58"/>
  </mergeCells>
  <pageMargins left="0.31496062992125984" right="0.31496062992125984" top="0.35433070866141736" bottom="0.35433070866141736" header="0" footer="0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1-я неделя</vt:lpstr>
      <vt:lpstr>2-я неделя</vt:lpstr>
      <vt:lpstr>Лист3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2024-04-24T07:51:31Z</cp:lastPrinted>
  <dcterms:created xsi:type="dcterms:W3CDTF">2023-05-10T02:53:58Z</dcterms:created>
  <dcterms:modified xsi:type="dcterms:W3CDTF">2024-04-24T08:33:18Z</dcterms:modified>
</cp:coreProperties>
</file>